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INAL ACCOUNTS\FINAL ACCOUNTS 23-24\O. Housing Revenue Account\O6 Notes for Transparency\"/>
    </mc:Choice>
  </mc:AlternateContent>
  <xr:revisionPtr revIDLastSave="0" documentId="8_{F9D84B69-768F-490F-995C-F567DCC1A7E7}" xr6:coauthVersionLast="47" xr6:coauthVersionMax="47" xr10:uidLastSave="{00000000-0000-0000-0000-000000000000}"/>
  <bookViews>
    <workbookView xWindow="-108" yWindow="-108" windowWidth="23256" windowHeight="14016" xr2:uid="{D657B4F3-B93D-43D4-9BA0-43EFCA56AAB2}"/>
  </bookViews>
  <sheets>
    <sheet name="Summary 31.3.2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DAT1">#REF!</definedName>
    <definedName name="___DAT10">#REF!</definedName>
    <definedName name="___DAT11">[1]Provisions!#REF!</definedName>
    <definedName name="___DAT2">#REF!</definedName>
    <definedName name="___DAT3">#REF!</definedName>
    <definedName name="___DAT4">#REF!</definedName>
    <definedName name="___DAT5">#REF!</definedName>
    <definedName name="___DAT501">#REF!</definedName>
    <definedName name="___DAT6">#REF!</definedName>
    <definedName name="___DAT7">#REF!</definedName>
    <definedName name="___DAT8">#REF!</definedName>
    <definedName name="___DAT9">#REF!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25">#REF!</definedName>
    <definedName name="__DAT26">#REF!</definedName>
    <definedName name="__DAT27">#REF!</definedName>
    <definedName name="__DAT28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AD20121">'[2]Input 2 - Actual RTB Sales'!$I$8</definedName>
    <definedName name="_AD20122">'[2]Input 2 - Actual RTB Sales'!$J$8</definedName>
    <definedName name="_AD20123">'[2]Input 2 - Actual RTB Sales'!$K$8</definedName>
    <definedName name="_AD20124">'[2]Input 2 - Actual RTB Sales'!$L$8</definedName>
    <definedName name="_AD20131">'[2]Input 2 - Actual RTB Sales'!$I$9</definedName>
    <definedName name="_AD20132">'[2]Input 2 - Actual RTB Sales'!$J$9</definedName>
    <definedName name="_AD20133">'[2]Input 2 - Actual RTB Sales'!$K$9</definedName>
    <definedName name="_AD20134">'[2]Input 2 - Actual RTB Sales'!$L$9</definedName>
    <definedName name="_AD20141">'[2]Input 2 - Actual RTB Sales'!$I$10</definedName>
    <definedName name="_AD20142">'[2]Input 2 - Actual RTB Sales'!$J$10</definedName>
    <definedName name="_AD20143">'[2]Input 2 - Actual RTB Sales'!$K$10</definedName>
    <definedName name="_AD20144">'[2]Input 2 - Actual RTB Sales'!$L$10</definedName>
    <definedName name="_AD20151">'[2]Input 2 - Actual RTB Sales'!$I$11</definedName>
    <definedName name="_AD20152">'[2]Input 2 - Actual RTB Sales'!$J$11</definedName>
    <definedName name="_AD20153">'[2]Input 2 - Actual RTB Sales'!$K$11</definedName>
    <definedName name="_AD20154">'[2]Input 2 - Actual RTB Sales'!$L$11</definedName>
    <definedName name="_AD20161">'[2]Input 2 - Actual RTB Sales'!$I$12</definedName>
    <definedName name="_AD20162">'[2]Input 2 - Actual RTB Sales'!$J$12</definedName>
    <definedName name="_AD20163">'[2]Input 2 - Actual RTB Sales'!$K$12</definedName>
    <definedName name="_AD20164">'[2]Input 2 - Actual RTB Sales'!$L$12</definedName>
    <definedName name="_AD20171">'[2]Input 2 - Actual RTB Sales'!$I$13</definedName>
    <definedName name="_AD20172">'[2]Input 2 - Actual RTB Sales'!$J$13</definedName>
    <definedName name="_AD20173">'[2]Input 2 - Actual RTB Sales'!$K$13</definedName>
    <definedName name="_AD20174">'[2]Input 2 - Actual RTB Sales'!$L$13</definedName>
    <definedName name="_AD20181">'[3]Actual RTB Sales 2021-22'!#REF!</definedName>
    <definedName name="_AD20182">'[3]Actual RTB Sales 2021-22'!#REF!</definedName>
    <definedName name="_AD20183">'[3]Actual RTB Sales 2021-22'!#REF!</definedName>
    <definedName name="_AD20184">'[3]Actual RTB Sales 2021-22'!#REF!</definedName>
    <definedName name="_AD20191">'[3]Actual RTB Sales 2021-22'!#REF!</definedName>
    <definedName name="_AD20192">'[3]Actual RTB Sales 2021-22'!#REF!</definedName>
    <definedName name="_AD20193">'[3]Actual RTB Sales 2021-22'!#REF!</definedName>
    <definedName name="_AD20194">'[3]Actual RTB Sales 2021-22'!#REF!</definedName>
    <definedName name="_AD20201">'[3]Actual RTB Sales 2021-22'!#REF!</definedName>
    <definedName name="_AD20202">'[3]Actual RTB Sales 2021-22'!#REF!</definedName>
    <definedName name="_AD20203">'[3]Actual RTB Sales 2021-22'!#REF!</definedName>
    <definedName name="_AD20204">'[3]Actual RTB Sales 2021-22'!#REF!</definedName>
    <definedName name="_AD2021">'[3]Actual RTB Sales 2021-22'!#REF!</definedName>
    <definedName name="_AD20211">'[3]Actual RTB Sales 2021-22'!#REF!</definedName>
    <definedName name="_AD20212">'[3]Actual RTB Sales 2021-22'!#REF!</definedName>
    <definedName name="_AD20213">'[3]Actual RTB Sales 2021-22'!#REF!</definedName>
    <definedName name="_AD20214">'[3]Actual RTB Sales 2021-22'!#REF!</definedName>
    <definedName name="_AD220121">'[2]Input 2a - Actual RTB Sales'!$I$8</definedName>
    <definedName name="_AD220122">'[2]Input 2a - Actual RTB Sales'!$J$8</definedName>
    <definedName name="_AD220123">'[2]Input 2a - Actual RTB Sales'!$K$8</definedName>
    <definedName name="_AD220124">'[2]Input 2a - Actual RTB Sales'!$L$8</definedName>
    <definedName name="_AD220131">'[2]Input 2a - Actual RTB Sales'!$I$9</definedName>
    <definedName name="_AD220132">'[2]Input 2a - Actual RTB Sales'!$J$9</definedName>
    <definedName name="_AD220133">'[2]Input 2a - Actual RTB Sales'!$K$9</definedName>
    <definedName name="_AD220134">'[2]Input 2a - Actual RTB Sales'!$L$9</definedName>
    <definedName name="_AD220141">'[2]Input 2a - Actual RTB Sales'!$I$10</definedName>
    <definedName name="_AD220142">'[2]Input 2a - Actual RTB Sales'!$J$10</definedName>
    <definedName name="_AD220143">'[2]Input 2a - Actual RTB Sales'!$K$10</definedName>
    <definedName name="_AD220144">'[2]Input 2a - Actual RTB Sales'!$L$10</definedName>
    <definedName name="_AD220151">'[2]Input 2a - Actual RTB Sales'!$I$11</definedName>
    <definedName name="_AD220152">'[2]Input 2a - Actual RTB Sales'!$J$11</definedName>
    <definedName name="_AD220153">'[2]Input 2a - Actual RTB Sales'!$K$11</definedName>
    <definedName name="_AD220154">'[2]Input 2a - Actual RTB Sales'!$L$11</definedName>
    <definedName name="_AD220161">'[2]Input 2a - Actual RTB Sales'!$I$12</definedName>
    <definedName name="_AD220162">'[2]Input 2a - Actual RTB Sales'!$J$12</definedName>
    <definedName name="_AD220163">'[2]Input 2a - Actual RTB Sales'!$K$12</definedName>
    <definedName name="_AD220164">'[2]Input 2a - Actual RTB Sales'!$L$12</definedName>
    <definedName name="_AD220171">'[2]Input 2a - Actual RTB Sales'!$I$13</definedName>
    <definedName name="_AD220172">'[2]Input 2a - Actual RTB Sales'!$J$13</definedName>
    <definedName name="_AD220173">'[2]Input 2a - Actual RTB Sales'!$K$13</definedName>
    <definedName name="_AD220174">'[2]Input 2a - Actual RTB Sales'!$L$13</definedName>
    <definedName name="_AD220181">'[4]Input 2a - Actual RTB Sales'!$I$14</definedName>
    <definedName name="_AD220182">'[4]Input 2a - Actual RTB Sales'!$J$14</definedName>
    <definedName name="_AD220183">'[4]Input 2a - Actual RTB Sales'!$K$14</definedName>
    <definedName name="_AD220184">'[4]Input 2a - Actual RTB Sales'!$L$14</definedName>
    <definedName name="_AD220191">'[4]Input 2a - Actual RTB Sales'!$I$15</definedName>
    <definedName name="_AD220192">'[4]Input 2a - Actual RTB Sales'!$J$15</definedName>
    <definedName name="_AD220193">'[4]Input 2a - Actual RTB Sales'!$K$15</definedName>
    <definedName name="_AD220194">'[4]Input 2a - Actual RTB Sales'!$L$15</definedName>
    <definedName name="_AD220201">'[4]Input 2a - Actual RTB Sales'!$I$16</definedName>
    <definedName name="_AD220202">'[4]Input 2a - Actual RTB Sales'!$J$16</definedName>
    <definedName name="_AD220203">'[4]Input 2a - Actual RTB Sales'!$K$16</definedName>
    <definedName name="_AD220204">'[4]Input 2a - Actual RTB Sales'!$L$16</definedName>
    <definedName name="_AD22021">'[4]Input 2a - Actual RTB Sales'!$M$17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GDP0102">[5]inflation!$C$15</definedName>
    <definedName name="_GDP0203">[5]inflation!$C$16</definedName>
    <definedName name="_GDP0304">[5]inflation!$C$17</definedName>
    <definedName name="_GDP0405">[5]inflation!$C$18</definedName>
    <definedName name="_GDP0506">[5]inflation!$C$19</definedName>
    <definedName name="_GDP0607">[5]inflation!$C$20</definedName>
    <definedName name="_GDP0708">[5]inflation!$C$21</definedName>
    <definedName name="_GDP0809">[5]inflation!$C$22</definedName>
    <definedName name="_GDP0910">[5]inflation!$C$23</definedName>
    <definedName name="_GDP1011">[5]inflation!$C$24</definedName>
    <definedName name="_GDP1112">[5]inflation!$C$25</definedName>
    <definedName name="_GDP1213">[5]inflation!$C$26</definedName>
    <definedName name="_N201011">'[6]GL Rent'!$O$10</definedName>
    <definedName name="_RPI0102">[5]inflation!$F$15</definedName>
    <definedName name="_RPI0203">[5]inflation!$F$16</definedName>
    <definedName name="_RPI0304">[5]inflation!$F$17</definedName>
    <definedName name="_RPI0405">[5]inflation!$F$18</definedName>
    <definedName name="_RPI0506">[5]inflation!$F$19</definedName>
    <definedName name="_RPI0607">[5]inflation!$F$20</definedName>
    <definedName name="_RPI0708">[5]inflation!$F$21</definedName>
    <definedName name="_RPI0809">[5]inflation!$F$22</definedName>
    <definedName name="_RPI0910">[5]inflation!$F$23</definedName>
    <definedName name="_RPI1011">[5]inflation!$F$24</definedName>
    <definedName name="_RPI1112">[5]inflation!$F$25</definedName>
    <definedName name="_RPI1213">[5]inflation!$F$26</definedName>
    <definedName name="AMOUNT">[7]SCP97!$E$7:$E$64</definedName>
    <definedName name="AnnualRecTable">'[4]Input 7 - Returned Receipts'!$A$66:$E$115</definedName>
    <definedName name="AnnualRecYr">'[4]Input 7 - Returned Receipts'!$B$66:$E$115</definedName>
    <definedName name="Applies1">'[2]Input 7 - Returned Receipts'!$F$13:$I$13,'[2]Input 7 - Returned Receipts'!$J$13:$M$13,'[2]Input 7 - Returned Receipts'!$N$13:$Q$13</definedName>
    <definedName name="Applies10">'[2]Input 7 - Returned Receipts'!$F$22:$I$22,'[2]Input 7 - Returned Receipts'!$J$22:$M$22,'[2]Input 7 - Returned Receipts'!$N$22:$Q$22</definedName>
    <definedName name="Applies11">'[2]Input 7 - Returned Receipts'!$F$23:$I$23,'[2]Input 7 - Returned Receipts'!$J$23:$M$23,'[2]Input 7 - Returned Receipts'!$N$23:$Q$23</definedName>
    <definedName name="Applies12">'[2]Input 7 - Returned Receipts'!$F$24:$I$24,'[2]Input 7 - Returned Receipts'!$J$24:$M$24,'[2]Input 7 - Returned Receipts'!$N$24:$Q$24</definedName>
    <definedName name="Applies13">'[2]Input 7 - Returned Receipts'!$F$25:$I$25,'[2]Input 7 - Returned Receipts'!$J$25:$M$25,'[2]Input 7 - Returned Receipts'!$N$25:$Q$25</definedName>
    <definedName name="Applies14">'[2]Input 7 - Returned Receipts'!$F$26:$I$26,'[2]Input 7 - Returned Receipts'!$J$26:$M$26,'[2]Input 7 - Returned Receipts'!$N$26:$Q$26</definedName>
    <definedName name="Applies15">'[2]Input 7 - Returned Receipts'!$F$27:$I$27,'[2]Input 7 - Returned Receipts'!$J$27:$M$27,'[2]Input 7 - Returned Receipts'!$N$27:$Q$27</definedName>
    <definedName name="Applies2">'[2]Input 7 - Returned Receipts'!$F$14:$I$14,'[2]Input 7 - Returned Receipts'!$J$14:$M$14,'[2]Input 7 - Returned Receipts'!$N$14:$Q$14</definedName>
    <definedName name="Applies3">'[2]Input 7 - Returned Receipts'!$F$15:$I$15,'[2]Input 7 - Returned Receipts'!$J$15:$M$15,'[2]Input 7 - Returned Receipts'!$N$15:$Q$15</definedName>
    <definedName name="Applies4">'[2]Input 7 - Returned Receipts'!$F$16:$I$16,'[2]Input 7 - Returned Receipts'!$J$16:$M$16,'[2]Input 7 - Returned Receipts'!$N$16:$Q$16</definedName>
    <definedName name="Applies5">'[2]Input 7 - Returned Receipts'!$F$17:$I$17,'[2]Input 7 - Returned Receipts'!$J$17:$M$17,'[2]Input 7 - Returned Receipts'!$N$17:$Q$17</definedName>
    <definedName name="Applies6">'[2]Input 7 - Returned Receipts'!$F$18:$I$18,'[2]Input 7 - Returned Receipts'!$J$18:$M$18,'[2]Input 7 - Returned Receipts'!$N$18:$Q$18</definedName>
    <definedName name="Applies7">'[2]Input 7 - Returned Receipts'!$F$19:$I$19,'[2]Input 7 - Returned Receipts'!$J$19:$M$19,'[2]Input 7 - Returned Receipts'!$N$19:$Q$19</definedName>
    <definedName name="Applies8">'[2]Input 7 - Returned Receipts'!$F$20:$I$20,'[2]Input 7 - Returned Receipts'!$J$20:$M$20,'[2]Input 7 - Returned Receipts'!$N$20:$Q$20</definedName>
    <definedName name="Applies9">'[2]Input 7 - Returned Receipts'!$F$21:$I$21,'[2]Input 7 - Returned Receipts'!$J$21:$M$21,'[2]Input 7 - Returned Receipts'!$N$21:$Q$21</definedName>
    <definedName name="capsandlimits">'[5]2012BD'!$BB$14:$BF$185</definedName>
    <definedName name="CERDATA">'[8]CER Return'!#REF!</definedName>
    <definedName name="ChiefExec">#REF!</definedName>
    <definedName name="CorpCosts">#REF!</definedName>
    <definedName name="Cover_010">[9]cover!$D$13</definedName>
    <definedName name="ETE">#REF!</definedName>
    <definedName name="F001DP">'[5]2012BD'!$E$15:$E$185</definedName>
    <definedName name="F001MM">'[5]2012BD'!$I$15:$I$185</definedName>
    <definedName name="F002MM">'[5]2012BD'!$J$15:$J$185</definedName>
    <definedName name="F003MM">'[5]2012BD'!$K$15:$K$185</definedName>
    <definedName name="F004MM">'[5]2012BD'!$L$15:$L$185</definedName>
    <definedName name="F005MM">'[5]2012BD'!$M$15:$M$185</definedName>
    <definedName name="F006MM">'[5]2012BD'!$N$15:$N$185</definedName>
    <definedName name="F007MM">'[5]2012BD'!$O$15:$O$185</definedName>
    <definedName name="F008MM">'[5]2012BD'!$P$15:$P$185</definedName>
    <definedName name="F009MM">'[5]2012BD'!$Q$15:$Q$185</definedName>
    <definedName name="F010MM">'[5]2012BD'!$R$15:$R$185</definedName>
    <definedName name="F011MM">'[5]2012BD'!$S$15:$S$185</definedName>
    <definedName name="F012MM">'[5]2012BD'!$T$15:$T$185</definedName>
    <definedName name="F013MM">'[5]2012BD'!$U$15:$U$185</definedName>
    <definedName name="F014MM">'[5]2012BD'!$V$15:$V$185</definedName>
    <definedName name="F015MM">'[5]2012BD'!$W$15:$W$185</definedName>
    <definedName name="F016MM">'[5]2012BD'!$X$15:$X$185</definedName>
    <definedName name="F017MM">'[5]2012BD'!$Y$15:$Y$185</definedName>
    <definedName name="F018MM">'[5]2012BD'!$Z$15:$Z$185</definedName>
    <definedName name="F019MM">'[5]2012BD'!$AA$15:$AA$185</definedName>
    <definedName name="F020MM">'[5]2012BD'!$AB$15:$AB$185</definedName>
    <definedName name="F021MM">'[5]2012BD'!$AC$15:$AC$185</definedName>
    <definedName name="F022MM">'[5]2012BD'!$AD$15:$AD$185</definedName>
    <definedName name="F023MM">'[5]2012BD'!$AE$15:$AE$185</definedName>
    <definedName name="F024MM">'[5]2012BD'!$AF$15:$AF$185</definedName>
    <definedName name="F025MM">'[5]2012BD'!$AG$15:$AG$185</definedName>
    <definedName name="F026MM">'[5]2012BD'!$AH$15:$AH$185</definedName>
    <definedName name="F027MM">'[5]2012BD'!$AI$15:$AI$185</definedName>
    <definedName name="F028MM">'[5]2012BD'!$AJ$15:$AJ$185</definedName>
    <definedName name="F029MM">'[5]2012BD'!$AK$15:$AK$185</definedName>
    <definedName name="F030MM">'[5]2012BD'!$AL$15:$AL$185</definedName>
    <definedName name="F031MM">'[5]2012BD'!$AM$15:$AM$185</definedName>
    <definedName name="Financial_Year">'[2]Input Data'!$N$5</definedName>
    <definedName name="FinancialSer">#REF!</definedName>
    <definedName name="fund01">#REF!</definedName>
    <definedName name="fyearsrange">'[3]Actual RTB Sales 2021-22'!#REF!</definedName>
    <definedName name="help">#REF!</definedName>
    <definedName name="HHCS">#REF!</definedName>
    <definedName name="Input5_ACE">#REF!</definedName>
    <definedName name="LA">'[5]2012B1'!$C$15:$C$185</definedName>
    <definedName name="LALIST">#REF!</definedName>
    <definedName name="LocalAuthority">#REF!</definedName>
    <definedName name="name">'[5]Your Authority'!$D$10</definedName>
    <definedName name="NUMBER">[7]SCP97!$C$7:$C$64</definedName>
    <definedName name="PFI">'[2]Input 2 - Actual RTB Sales'!$E$7</definedName>
    <definedName name="_xlnm.Print_Area" localSheetId="0">'Summary 31.3.24'!$A$1:$G$50</definedName>
    <definedName name="_xlnm.Print_Area">'[8]CER Return'!#REF!</definedName>
    <definedName name="Quarter">'[2]Input Data'!$O$5</definedName>
    <definedName name="rebasing">[5]Rebasing!$G$35</definedName>
    <definedName name="RecTable">'[2]Input 7 - Returned Receipts'!$A$33:$O$87</definedName>
    <definedName name="Returned">'[2]Input 7 - Returned Receipts'!#REF!</definedName>
    <definedName name="returns">'[2]Input 7 - Returned Receipts'!#REF!</definedName>
    <definedName name="Second">'[3]Actual RTB Sales 2021-22'!#REF!</definedName>
    <definedName name="SpendQ3">#REF!</definedName>
    <definedName name="TEST0">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HKEY">#REF!</definedName>
    <definedName name="TESTKEYS">#REF!</definedName>
    <definedName name="TESTVKE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G40" i="1"/>
  <c r="G41" i="1"/>
  <c r="G42" i="1"/>
  <c r="G43" i="1"/>
  <c r="G44" i="1"/>
  <c r="G45" i="1"/>
  <c r="G46" i="1"/>
  <c r="G47" i="1"/>
  <c r="E40" i="1"/>
  <c r="E41" i="1"/>
  <c r="E42" i="1"/>
  <c r="E43" i="1"/>
  <c r="E44" i="1"/>
  <c r="E45" i="1"/>
  <c r="E46" i="1"/>
  <c r="E47" i="1"/>
  <c r="E19" i="1"/>
  <c r="E20" i="1"/>
  <c r="E22" i="1"/>
  <c r="E23" i="1"/>
  <c r="E24" i="1"/>
  <c r="E27" i="1"/>
  <c r="E28" i="1"/>
  <c r="E29" i="1"/>
  <c r="E30" i="1"/>
  <c r="E31" i="1"/>
  <c r="E32" i="1"/>
  <c r="E33" i="1"/>
  <c r="E34" i="1"/>
  <c r="E35" i="1"/>
  <c r="G20" i="1"/>
  <c r="G22" i="1"/>
  <c r="G23" i="1"/>
  <c r="G24" i="1"/>
  <c r="G27" i="1"/>
  <c r="G28" i="1"/>
  <c r="G29" i="1"/>
  <c r="G30" i="1"/>
  <c r="G31" i="1"/>
  <c r="G32" i="1"/>
  <c r="G33" i="1"/>
  <c r="G34" i="1"/>
  <c r="G35" i="1"/>
  <c r="G37" i="1"/>
  <c r="G19" i="1"/>
  <c r="G16" i="1"/>
  <c r="G8" i="1"/>
  <c r="G9" i="1"/>
  <c r="G11" i="1"/>
  <c r="G12" i="1"/>
  <c r="G13" i="1"/>
  <c r="G14" i="1"/>
  <c r="E8" i="1"/>
  <c r="E9" i="1"/>
  <c r="E11" i="1"/>
  <c r="E12" i="1"/>
  <c r="E13" i="1"/>
  <c r="E14" i="1"/>
  <c r="E16" i="1"/>
  <c r="G7" i="1"/>
  <c r="E7" i="1"/>
  <c r="C49" i="1"/>
  <c r="F49" i="1"/>
  <c r="D49" i="1"/>
  <c r="E49" i="1" l="1"/>
  <c r="G49" i="1"/>
</calcChain>
</file>

<file path=xl/sharedStrings.xml><?xml version="1.0" encoding="utf-8"?>
<sst xmlns="http://schemas.openxmlformats.org/spreadsheetml/2006/main" count="54" uniqueCount="28">
  <si>
    <t>Postal Sector</t>
  </si>
  <si>
    <t>Valuation Band Range</t>
  </si>
  <si>
    <t>Dwellings Value</t>
  </si>
  <si>
    <t>Tenure Status</t>
  </si>
  <si>
    <t>Total number social housing dwellings</t>
  </si>
  <si>
    <t>Market Values</t>
  </si>
  <si>
    <t>EUV - SH values</t>
  </si>
  <si>
    <t>% Occupied Dwellings</t>
  </si>
  <si>
    <t>% vacant Dwellings</t>
  </si>
  <si>
    <t>Total</t>
  </si>
  <si>
    <t>Average</t>
  </si>
  <si>
    <t>BN20</t>
  </si>
  <si>
    <t>£100,001-£150,000</t>
  </si>
  <si>
    <t>£150,001-£200,000</t>
  </si>
  <si>
    <t>£200,001-£250,000</t>
  </si>
  <si>
    <t>£250,001-£300,000</t>
  </si>
  <si>
    <t>£300,001-£350,000</t>
  </si>
  <si>
    <t>£350,001-£400,000</t>
  </si>
  <si>
    <t>£400,001-£450,000</t>
  </si>
  <si>
    <t>£450,001-£500,000</t>
  </si>
  <si>
    <t>£500,001-£550,000</t>
  </si>
  <si>
    <t>£550,001-£600,000</t>
  </si>
  <si>
    <t>BN21</t>
  </si>
  <si>
    <t>BN22</t>
  </si>
  <si>
    <t>£600,001-£650,000</t>
  </si>
  <si>
    <t>BN23</t>
  </si>
  <si>
    <t>Totals</t>
  </si>
  <si>
    <t>Social Housing Stock Held on the Housing Revenue Account (HRA) - As at 31/03/2024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</si>
</sst>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&quot;£&quot;* #,##0_-;\-&quot;£&quot;* #,##0_-;_-&quot;£&quot;* &quot;-&quot;??_-;_-@_-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9" fontId="3" fillId="0" borderId="0" xfId="0" applyNumberFormat="1" applyFont="1"/>
    <xf numFmtId="0" fontId="2" fillId="0" borderId="1" xfId="0" applyFont="1" applyBorder="1"/>
    <xf numFmtId="0" fontId="2" fillId="0" borderId="2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9" fontId="2" fillId="0" borderId="8" xfId="0" applyNumberFormat="1" applyFont="1" applyBorder="1" applyAlignment="1">
      <alignment horizontal="center" wrapText="1"/>
    </xf>
    <xf numFmtId="9" fontId="2" fillId="0" borderId="7" xfId="0" applyNumberFormat="1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9" xfId="0" applyFont="1" applyBorder="1"/>
    <xf numFmtId="0" fontId="2" fillId="0" borderId="10" xfId="0" applyFont="1" applyBorder="1"/>
    <xf numFmtId="3" fontId="2" fillId="0" borderId="9" xfId="0" applyNumberFormat="1" applyFont="1" applyBorder="1" applyAlignment="1">
      <alignment horizontal="right"/>
    </xf>
    <xf numFmtId="3" fontId="2" fillId="0" borderId="11" xfId="0" applyNumberFormat="1" applyFont="1" applyBorder="1" applyAlignment="1">
      <alignment horizontal="center"/>
    </xf>
    <xf numFmtId="3" fontId="2" fillId="0" borderId="12" xfId="0" applyNumberFormat="1" applyFont="1" applyBorder="1" applyAlignment="1">
      <alignment horizontal="center"/>
    </xf>
    <xf numFmtId="9" fontId="2" fillId="0" borderId="12" xfId="0" applyNumberFormat="1" applyFont="1" applyBorder="1"/>
    <xf numFmtId="9" fontId="2" fillId="0" borderId="11" xfId="0" applyNumberFormat="1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3" xfId="0" applyFont="1" applyBorder="1" applyAlignment="1">
      <alignment horizontal="center"/>
    </xf>
    <xf numFmtId="3" fontId="3" fillId="0" borderId="13" xfId="2" applyNumberFormat="1" applyFont="1" applyFill="1" applyBorder="1" applyAlignment="1">
      <alignment horizontal="right"/>
    </xf>
    <xf numFmtId="164" fontId="3" fillId="0" borderId="15" xfId="2" applyNumberFormat="1" applyFont="1" applyFill="1" applyBorder="1" applyAlignment="1">
      <alignment horizontal="center"/>
    </xf>
    <xf numFmtId="164" fontId="3" fillId="0" borderId="0" xfId="2" applyNumberFormat="1" applyFont="1" applyFill="1" applyBorder="1" applyAlignment="1">
      <alignment horizontal="center"/>
    </xf>
    <xf numFmtId="9" fontId="3" fillId="0" borderId="15" xfId="0" applyNumberFormat="1" applyFont="1" applyBorder="1"/>
    <xf numFmtId="0" fontId="2" fillId="0" borderId="13" xfId="0" applyFont="1" applyBorder="1"/>
    <xf numFmtId="3" fontId="2" fillId="0" borderId="0" xfId="0" applyNumberFormat="1" applyFont="1"/>
    <xf numFmtId="0" fontId="3" fillId="0" borderId="14" xfId="0" quotePrefix="1" applyFont="1" applyBorder="1"/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9" fontId="3" fillId="0" borderId="11" xfId="0" applyNumberFormat="1" applyFont="1" applyBorder="1"/>
    <xf numFmtId="0" fontId="2" fillId="0" borderId="16" xfId="0" applyFont="1" applyBorder="1"/>
    <xf numFmtId="0" fontId="2" fillId="0" borderId="7" xfId="0" applyFont="1" applyBorder="1" applyAlignment="1">
      <alignment horizontal="center"/>
    </xf>
    <xf numFmtId="9" fontId="2" fillId="0" borderId="0" xfId="0" applyNumberFormat="1" applyFont="1"/>
    <xf numFmtId="0" fontId="2" fillId="0" borderId="0" xfId="0" applyFont="1" applyAlignment="1">
      <alignment horizontal="center"/>
    </xf>
    <xf numFmtId="165" fontId="3" fillId="0" borderId="13" xfId="1" applyNumberFormat="1" applyFont="1" applyFill="1" applyBorder="1" applyAlignment="1">
      <alignment horizontal="right"/>
    </xf>
    <xf numFmtId="165" fontId="3" fillId="0" borderId="15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165" fontId="3" fillId="0" borderId="9" xfId="1" applyNumberFormat="1" applyFont="1" applyFill="1" applyBorder="1" applyAlignment="1">
      <alignment horizontal="right"/>
    </xf>
    <xf numFmtId="165" fontId="3" fillId="0" borderId="11" xfId="1" applyNumberFormat="1" applyFont="1" applyFill="1" applyBorder="1" applyAlignment="1">
      <alignment horizontal="center"/>
    </xf>
    <xf numFmtId="165" fontId="3" fillId="0" borderId="12" xfId="1" applyNumberFormat="1" applyFont="1" applyFill="1" applyBorder="1" applyAlignment="1">
      <alignment horizontal="center"/>
    </xf>
    <xf numFmtId="165" fontId="2" fillId="0" borderId="5" xfId="1" applyNumberFormat="1" applyFont="1" applyFill="1" applyBorder="1" applyAlignment="1">
      <alignment horizontal="right"/>
    </xf>
    <xf numFmtId="165" fontId="2" fillId="0" borderId="6" xfId="1" applyNumberFormat="1" applyFont="1" applyFill="1" applyBorder="1"/>
    <xf numFmtId="165" fontId="2" fillId="0" borderId="8" xfId="1" applyNumberFormat="1" applyFont="1" applyFill="1" applyBorder="1"/>
    <xf numFmtId="165" fontId="2" fillId="0" borderId="0" xfId="1" applyNumberFormat="1" applyFont="1" applyFill="1" applyBorder="1" applyAlignment="1">
      <alignment horizontal="right"/>
    </xf>
    <xf numFmtId="165" fontId="2" fillId="0" borderId="0" xfId="1" applyNumberFormat="1" applyFont="1" applyFill="1" applyBorder="1"/>
    <xf numFmtId="165" fontId="3" fillId="0" borderId="0" xfId="1" applyNumberFormat="1" applyFont="1" applyAlignment="1">
      <alignment horizontal="right"/>
    </xf>
    <xf numFmtId="165" fontId="3" fillId="0" borderId="0" xfId="1" applyNumberFormat="1" applyFont="1"/>
    <xf numFmtId="43" fontId="3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9" fontId="2" fillId="0" borderId="3" xfId="0" applyNumberFormat="1" applyFont="1" applyBorder="1" applyAlignment="1">
      <alignment horizontal="center"/>
    </xf>
    <xf numFmtId="9" fontId="3" fillId="0" borderId="4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9" fontId="3" fillId="0" borderId="0" xfId="0" applyNumberFormat="1" applyFont="1" applyFill="1"/>
    <xf numFmtId="9" fontId="3" fillId="0" borderId="15" xfId="0" applyNumberFormat="1" applyFont="1" applyFill="1" applyBorder="1"/>
    <xf numFmtId="9" fontId="3" fillId="0" borderId="12" xfId="0" applyNumberFormat="1" applyFont="1" applyFill="1" applyBorder="1"/>
    <xf numFmtId="9" fontId="2" fillId="0" borderId="0" xfId="0" applyNumberFormat="1" applyFon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ileserver\FInance\Documents%20and%20Settings\Steve\My%20Documents\Eastbourne\ESCC\Cash%20Flow%20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ileserver\FInance\Capital\Pooling%20from%202012\RTB%20Model%20v19%202%20(Eastbourne)%20v2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FINAL%20ACCOUNTS\FINAL%20ACCOUNTS%2022-23\O.%20Housing%20Revenue%20Account\O6%20Notes%20for%20Transparency\Transparency%20Note%2031.3.23%20WP.xlsx" TargetMode="External"/><Relationship Id="rId1" Type="http://schemas.openxmlformats.org/officeDocument/2006/relationships/externalLinkPath" Target="file:///K:\FINAL%20ACCOUNTS\FINAL%20ACCOUNTS%2022-23\O.%20Housing%20Revenue%20Account\O6%20Notes%20for%20Transparency\Transparency%20Note%2031.3.23%20WP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Capital\Pooling%20from%202012\2021-22\RTB%20Model%202021-22%20Master%20071221(jc2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SF2\Determinations\2012-13%20Determination%20Workings\110830%202012-13%20determinat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SF2\2010-11%20Determination%20workings\Determination\2010-11%20FINAL%20DETERMINATION\2010-11%20%20determination-%20V5-macros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\S-DOCUMENTS\DTSA99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apital/Capital%202017-18/Capital%20Programme%202017-21%20v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astbourne%20Papers%202022%20Summer\Eastbourne%20HRA%20Business%20Plan%20Model%202022%20-%20HW%20Working%20Versio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P BS"/>
      <sheetName val="Rev Subjective"/>
      <sheetName val="Provisions"/>
      <sheetName val="cashwk1"/>
      <sheetName val="cashwk2"/>
      <sheetName val="grants"/>
      <sheetName val="CASHFLOW"/>
      <sheetName val="NOTE 29 CASH"/>
      <sheetName val="NOTE 38 CASHFLOW REC"/>
      <sheetName val="NOTE 39 GRA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Hidden - Menu Set Up"/>
      <sheetName val="Audit"/>
      <sheetName val="Input 1 - Key Variables"/>
      <sheetName val="Input 2 - Actual RTB Sales"/>
      <sheetName val="Input 2a - Actual RTB Sales"/>
      <sheetName val="Input Data"/>
      <sheetName val="Valuation"/>
      <sheetName val="Input 3 - Buybacks"/>
      <sheetName val="Input 4 - Forecast RTB Sales"/>
      <sheetName val="Input 5 - Actual Cap Exp"/>
      <sheetName val="Input 6 - Forecast Cap Exp"/>
      <sheetName val="Calcs"/>
      <sheetName val="Hidden Data Sheet"/>
      <sheetName val="Input 7 - Returned Receipts"/>
      <sheetName val="Summary Output"/>
      <sheetName val="Summary Chart"/>
      <sheetName val="Report 1 - Sub-Liability"/>
      <sheetName val="Report 2 - Returned Receipts"/>
      <sheetName val="Report 3 - Required Cap Spend"/>
      <sheetName val="Report 4 - Returned Recpts Sen"/>
      <sheetName val="HRA Returned Receipts"/>
      <sheetName val="Report 5 - BP Input"/>
      <sheetName val="Buyback Summary"/>
      <sheetName val="Table 1 - Inflation"/>
      <sheetName val="Table 2 - RTB Income"/>
      <sheetName val="Table 3 - Cap Expenditure"/>
      <sheetName val="Table 4 - Attributable Debt"/>
      <sheetName val="Table 5 - GovLA Ratio"/>
      <sheetName val="LA Specific Data"/>
      <sheetName val="Man Com"/>
      <sheetName val="Mnt Com"/>
      <sheetName val="MRA Com"/>
      <sheetName val="DFA"/>
      <sheetName val="DME"/>
      <sheetName val="Rent Com"/>
      <sheetName val="ComData"/>
      <sheetName val="2012BD"/>
      <sheetName val="Rent Caps &amp; Limits (2)"/>
      <sheetName val="Table 6 - Max Discount"/>
    </sheetNames>
    <sheetDataSet>
      <sheetData sheetId="0"/>
      <sheetData sheetId="1"/>
      <sheetData sheetId="2"/>
      <sheetData sheetId="3"/>
      <sheetData sheetId="4">
        <row r="7">
          <cell r="E7" t="str">
            <v>N</v>
          </cell>
        </row>
        <row r="8">
          <cell r="I8">
            <v>27236.52</v>
          </cell>
          <cell r="J8">
            <v>-512.84</v>
          </cell>
          <cell r="K8">
            <v>104287.15</v>
          </cell>
          <cell r="L8">
            <v>75059.600000000006</v>
          </cell>
        </row>
        <row r="9">
          <cell r="I9">
            <v>47787.12</v>
          </cell>
          <cell r="J9">
            <v>144725.47</v>
          </cell>
          <cell r="K9">
            <v>147036.04999999999</v>
          </cell>
          <cell r="L9">
            <v>117209.63</v>
          </cell>
        </row>
        <row r="10">
          <cell r="I10">
            <v>67038.850000000006</v>
          </cell>
          <cell r="J10">
            <v>114505.55</v>
          </cell>
          <cell r="K10">
            <v>123266.69</v>
          </cell>
          <cell r="L10">
            <v>153661.82999999999</v>
          </cell>
        </row>
        <row r="11">
          <cell r="I11">
            <v>71702.039999999994</v>
          </cell>
          <cell r="J11">
            <v>116534.3</v>
          </cell>
          <cell r="K11">
            <v>30044.639999999999</v>
          </cell>
          <cell r="L11">
            <v>62686.16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</sheetData>
      <sheetData sheetId="5"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</sheetData>
      <sheetData sheetId="6">
        <row r="5">
          <cell r="N5">
            <v>2017.18</v>
          </cell>
          <cell r="O5">
            <v>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33">
          <cell r="A33">
            <v>1</v>
          </cell>
          <cell r="B33">
            <v>2012.13</v>
          </cell>
          <cell r="C33">
            <v>4.4999999999999998E-2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>
            <v>2</v>
          </cell>
          <cell r="B34">
            <v>2013.14</v>
          </cell>
          <cell r="C34">
            <v>4.4999999999999998E-2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>
            <v>3</v>
          </cell>
          <cell r="B35">
            <v>2014.15</v>
          </cell>
          <cell r="C35">
            <v>4.4999999999999998E-2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>
            <v>4</v>
          </cell>
          <cell r="B36">
            <v>2015.16</v>
          </cell>
          <cell r="C36">
            <v>4.4999999999999998E-2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>
            <v>5</v>
          </cell>
          <cell r="B37">
            <v>2016.17</v>
          </cell>
          <cell r="C37">
            <v>4.4999999999999998E-2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>
            <v>6</v>
          </cell>
          <cell r="B38">
            <v>2017.18</v>
          </cell>
          <cell r="C38">
            <v>4.4999999999999998E-2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>
            <v>7</v>
          </cell>
          <cell r="B39">
            <v>2018.19</v>
          </cell>
          <cell r="C39">
            <v>4.4999999999999998E-2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8</v>
          </cell>
          <cell r="B40">
            <v>2019.2</v>
          </cell>
          <cell r="C40">
            <v>4.4999999999999998E-2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9</v>
          </cell>
          <cell r="B41">
            <v>2020.21</v>
          </cell>
          <cell r="C41">
            <v>4.4999999999999998E-2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10</v>
          </cell>
          <cell r="B42">
            <v>2021.22</v>
          </cell>
          <cell r="C42">
            <v>4.4999999999999998E-2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>
            <v>11</v>
          </cell>
          <cell r="B43">
            <v>2022.23</v>
          </cell>
          <cell r="C43">
            <v>4.4999999999999998E-2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12</v>
          </cell>
          <cell r="B44">
            <v>2023.24</v>
          </cell>
          <cell r="C44">
            <v>4.4999999999999998E-2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>
            <v>13</v>
          </cell>
          <cell r="B45">
            <v>2024.25</v>
          </cell>
          <cell r="C45">
            <v>4.4999999999999998E-2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>
            <v>14</v>
          </cell>
          <cell r="B46">
            <v>2025.26</v>
          </cell>
          <cell r="C46">
            <v>4.4999999999999998E-2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>
            <v>15</v>
          </cell>
          <cell r="B47">
            <v>2026.27</v>
          </cell>
          <cell r="C47">
            <v>4.4999999999999998E-2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16</v>
          </cell>
          <cell r="B48">
            <v>2027.28</v>
          </cell>
          <cell r="C48">
            <v>4.4999999999999998E-2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>
            <v>17</v>
          </cell>
          <cell r="B49">
            <v>2028.29</v>
          </cell>
          <cell r="C49">
            <v>4.4999999999999998E-2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>
            <v>18</v>
          </cell>
          <cell r="B50">
            <v>2029.3</v>
          </cell>
          <cell r="C50">
            <v>4.4999999999999998E-2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>
            <v>19</v>
          </cell>
          <cell r="B51">
            <v>2030.31</v>
          </cell>
          <cell r="C51">
            <v>4.4999999999999998E-2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>
            <v>20</v>
          </cell>
          <cell r="B52">
            <v>2031.32</v>
          </cell>
          <cell r="C52">
            <v>4.4999999999999998E-2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21</v>
          </cell>
          <cell r="B53">
            <v>2032.33</v>
          </cell>
          <cell r="C53">
            <v>4.4999999999999998E-2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22</v>
          </cell>
          <cell r="B54">
            <v>2033.34</v>
          </cell>
          <cell r="C54">
            <v>4.4999999999999998E-2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>
            <v>23</v>
          </cell>
          <cell r="B55">
            <v>2034.35</v>
          </cell>
          <cell r="C55">
            <v>4.4999999999999998E-2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>
            <v>24</v>
          </cell>
          <cell r="B56">
            <v>2035.36</v>
          </cell>
          <cell r="C56">
            <v>4.4999999999999998E-2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>
            <v>25</v>
          </cell>
          <cell r="B57">
            <v>2036.37</v>
          </cell>
          <cell r="C57">
            <v>4.4999999999999998E-2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>
            <v>26</v>
          </cell>
          <cell r="B58">
            <v>2037.3799999999999</v>
          </cell>
          <cell r="C58">
            <v>4.4999999999999998E-2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>
            <v>27</v>
          </cell>
          <cell r="B59">
            <v>2038.3899999999999</v>
          </cell>
          <cell r="C59">
            <v>4.4999999999999998E-2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>
            <v>28</v>
          </cell>
          <cell r="B60">
            <v>2039.3999999999999</v>
          </cell>
          <cell r="C60">
            <v>4.4999999999999998E-2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29</v>
          </cell>
          <cell r="B61">
            <v>2040.4099999999999</v>
          </cell>
          <cell r="C61">
            <v>4.4999999999999998E-2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30</v>
          </cell>
          <cell r="B62">
            <v>2041.4199999999998</v>
          </cell>
          <cell r="C62">
            <v>4.4999999999999998E-2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>
            <v>31</v>
          </cell>
          <cell r="B63">
            <v>2042.4299999999998</v>
          </cell>
          <cell r="C63">
            <v>4.4999999999999998E-2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32</v>
          </cell>
          <cell r="B64">
            <v>2043.4399999999998</v>
          </cell>
          <cell r="C64">
            <v>4.4999999999999998E-2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33</v>
          </cell>
          <cell r="B65">
            <v>2044.4499999999998</v>
          </cell>
          <cell r="C65">
            <v>4.4999999999999998E-2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>
            <v>34</v>
          </cell>
          <cell r="B66">
            <v>2045.4599999999998</v>
          </cell>
          <cell r="C66">
            <v>4.4999999999999998E-2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35</v>
          </cell>
          <cell r="B67">
            <v>2046.4699999999998</v>
          </cell>
          <cell r="C67">
            <v>4.4999999999999998E-2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36</v>
          </cell>
          <cell r="B68">
            <v>2047.4799999999998</v>
          </cell>
          <cell r="C68">
            <v>4.4999999999999998E-2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37</v>
          </cell>
          <cell r="B69">
            <v>2048.4899999999998</v>
          </cell>
          <cell r="C69">
            <v>4.4999999999999998E-2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>
            <v>38</v>
          </cell>
          <cell r="B70">
            <v>2049.5</v>
          </cell>
          <cell r="C70">
            <v>4.4999999999999998E-2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>
            <v>39</v>
          </cell>
          <cell r="B71">
            <v>2050.5100000000002</v>
          </cell>
          <cell r="C71">
            <v>4.4999999999999998E-2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>
            <v>40</v>
          </cell>
          <cell r="B72">
            <v>2051.5200000000004</v>
          </cell>
          <cell r="C72">
            <v>4.4999999999999998E-2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A73">
            <v>41</v>
          </cell>
          <cell r="B73">
            <v>2052.5300000000007</v>
          </cell>
          <cell r="C73">
            <v>4.4999999999999998E-2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42</v>
          </cell>
          <cell r="B74">
            <v>2053.5400000000009</v>
          </cell>
          <cell r="C74">
            <v>4.4999999999999998E-2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43</v>
          </cell>
          <cell r="B75">
            <v>2054.5500000000011</v>
          </cell>
          <cell r="C75">
            <v>4.4999999999999998E-2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44</v>
          </cell>
          <cell r="B76">
            <v>2055.5600000000013</v>
          </cell>
          <cell r="C76">
            <v>4.4999999999999998E-2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45</v>
          </cell>
          <cell r="B77">
            <v>2056.5700000000015</v>
          </cell>
          <cell r="C77">
            <v>4.4999999999999998E-2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46</v>
          </cell>
          <cell r="B78">
            <v>2057.5800000000017</v>
          </cell>
          <cell r="C78">
            <v>4.4999999999999998E-2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A79">
            <v>47</v>
          </cell>
          <cell r="B79">
            <v>2058.590000000002</v>
          </cell>
          <cell r="C79">
            <v>4.4999999999999998E-2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A80">
            <v>48</v>
          </cell>
          <cell r="B80">
            <v>2059.6000000000022</v>
          </cell>
          <cell r="C80">
            <v>4.4999999999999998E-2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>
            <v>49</v>
          </cell>
          <cell r="B81">
            <v>2060.6100000000024</v>
          </cell>
          <cell r="C81">
            <v>4.4999999999999998E-2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A82">
            <v>50</v>
          </cell>
          <cell r="B82">
            <v>2061.6200000000026</v>
          </cell>
          <cell r="C82">
            <v>4.4999999999999998E-2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>
            <v>51</v>
          </cell>
          <cell r="B83">
            <v>2062.6300000000028</v>
          </cell>
          <cell r="C83">
            <v>4.4999999999999998E-2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52</v>
          </cell>
          <cell r="B84">
            <v>2063.6400000000031</v>
          </cell>
          <cell r="C84">
            <v>4.4999999999999998E-2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53</v>
          </cell>
          <cell r="B85">
            <v>2064.6500000000033</v>
          </cell>
          <cell r="C85">
            <v>4.4999999999999998E-2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A86">
            <v>54</v>
          </cell>
          <cell r="B86">
            <v>2065.6600000000035</v>
          </cell>
          <cell r="C86">
            <v>4.4999999999999998E-2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55</v>
          </cell>
          <cell r="B87">
            <v>2066.6700000000037</v>
          </cell>
          <cell r="C87">
            <v>4.4999999999999998E-2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</sheetData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 31.3.23"/>
      <sheetName val="Pivot Table"/>
      <sheetName val="WHE Valuation uplifted 31.3.23"/>
      <sheetName val="Actual RTB-Sales 2022-23"/>
      <sheetName val="Acquisitions 2022-23"/>
      <sheetName val="Voids"/>
      <sheetName val="WHE Valuation uplifted 31.3.22"/>
      <sheetName val="Voids 31.3.22"/>
      <sheetName val="Actual RTB Sales 2021-22"/>
      <sheetName val="New Acquisitions"/>
      <sheetName val="u00027"/>
      <sheetName val="u00028"/>
      <sheetName val="u00029"/>
      <sheetName val="WHE Valuation uplifted 31.3. ol"/>
      <sheetName val="Void Data 31.3.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Hidden - Menu Set Up"/>
      <sheetName val="Audit"/>
      <sheetName val="Input 1 - Key Variables"/>
      <sheetName val="Buyback Summary"/>
      <sheetName val="Hidden Data Sheet"/>
      <sheetName val="Input 2 - Actual RTB Sales"/>
      <sheetName val="Input 2a - Actual RTB Sales"/>
      <sheetName val="Input Data"/>
      <sheetName val="Valuation"/>
      <sheetName val="Input 3 - Buybacks"/>
      <sheetName val="Input 4 - Forecast RTB Sales"/>
      <sheetName val="Input 5 - Actual Cap Exp"/>
      <sheetName val="Input 6 - Forecast Cap Exp"/>
      <sheetName val="Calcs"/>
      <sheetName val="Input 7 - Returned Receipts"/>
      <sheetName val="Summary Output"/>
      <sheetName val="Summary Chart"/>
      <sheetName val="Report 1 - Sub-Liability"/>
      <sheetName val="Report 2 - Returned Receipts"/>
      <sheetName val="Exp Scenario for no returns"/>
      <sheetName val="Report 3 - Required Cap Spend"/>
      <sheetName val="Report 4 - HRA Returned Receipt"/>
      <sheetName val="Report 5 - BP Input"/>
      <sheetName val="Table 1 - Inflation"/>
      <sheetName val="Table 2 - RTB Income"/>
      <sheetName val="Table 3 - Cap Expenditure"/>
      <sheetName val="Table 4 - Attributable Debt"/>
      <sheetName val="Table 5 - GovLA Ratio"/>
      <sheetName val="LA Specific Data"/>
      <sheetName val="Man Com"/>
      <sheetName val="Mnt Com"/>
      <sheetName val="MRA Com"/>
      <sheetName val="DFA"/>
      <sheetName val="DME"/>
      <sheetName val="Rent Com"/>
      <sheetName val="ComData"/>
      <sheetName val="2012BD"/>
      <sheetName val="Rent Caps &amp; Limits (2)"/>
      <sheetName val="Table 6 - Max Discount"/>
      <sheetName val="Pooling to 20-21"/>
      <sheetName val="CapEx Pooling"/>
      <sheetName val="CapEx Requirements"/>
      <sheetName val="Cap Pooling to 20-21"/>
    </sheetNames>
    <sheetDataSet>
      <sheetData sheetId="0"/>
      <sheetData sheetId="1"/>
      <sheetData sheetId="2"/>
      <sheetData sheetId="3"/>
      <sheetData sheetId="4"/>
      <sheetData sheetId="5">
        <row r="10">
          <cell r="F10">
            <v>41000</v>
          </cell>
        </row>
      </sheetData>
      <sheetData sheetId="6"/>
      <sheetData sheetId="7">
        <row r="8">
          <cell r="I8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</sheetData>
      <sheetData sheetId="8">
        <row r="5">
          <cell r="N5">
            <v>2021.22</v>
          </cell>
        </row>
      </sheetData>
      <sheetData sheetId="9"/>
      <sheetData sheetId="10"/>
      <sheetData sheetId="11"/>
      <sheetData sheetId="12"/>
      <sheetData sheetId="13"/>
      <sheetData sheetId="14"/>
      <sheetData sheetId="15">
        <row r="13">
          <cell r="F13">
            <v>89813.77</v>
          </cell>
        </row>
        <row r="66">
          <cell r="A66">
            <v>6</v>
          </cell>
          <cell r="B66">
            <v>2017.18</v>
          </cell>
          <cell r="C66">
            <v>0</v>
          </cell>
          <cell r="D66">
            <v>0</v>
          </cell>
          <cell r="E66">
            <v>0</v>
          </cell>
        </row>
        <row r="67">
          <cell r="A67">
            <v>7</v>
          </cell>
          <cell r="B67">
            <v>2018.19</v>
          </cell>
          <cell r="C67">
            <v>0</v>
          </cell>
          <cell r="D67">
            <v>0</v>
          </cell>
          <cell r="E67">
            <v>0</v>
          </cell>
        </row>
        <row r="68">
          <cell r="A68">
            <v>8</v>
          </cell>
          <cell r="B68">
            <v>2019.2</v>
          </cell>
          <cell r="C68">
            <v>0</v>
          </cell>
          <cell r="D68">
            <v>0</v>
          </cell>
          <cell r="E68">
            <v>0</v>
          </cell>
        </row>
        <row r="69">
          <cell r="A69">
            <v>9</v>
          </cell>
          <cell r="B69">
            <v>2020.21</v>
          </cell>
          <cell r="C69">
            <v>0</v>
          </cell>
          <cell r="D69">
            <v>0</v>
          </cell>
          <cell r="E69">
            <v>0</v>
          </cell>
        </row>
        <row r="70">
          <cell r="A70">
            <v>10</v>
          </cell>
          <cell r="B70">
            <v>2021.22</v>
          </cell>
          <cell r="C70">
            <v>0</v>
          </cell>
          <cell r="D70">
            <v>0</v>
          </cell>
          <cell r="E70">
            <v>0</v>
          </cell>
        </row>
        <row r="71">
          <cell r="A71">
            <v>11</v>
          </cell>
          <cell r="B71">
            <v>2022.23</v>
          </cell>
          <cell r="C71">
            <v>0</v>
          </cell>
          <cell r="D71">
            <v>0</v>
          </cell>
          <cell r="E71">
            <v>0</v>
          </cell>
        </row>
        <row r="72">
          <cell r="A72">
            <v>12</v>
          </cell>
          <cell r="B72">
            <v>2023.24</v>
          </cell>
          <cell r="C72">
            <v>0</v>
          </cell>
          <cell r="D72">
            <v>0</v>
          </cell>
          <cell r="E72">
            <v>0</v>
          </cell>
        </row>
        <row r="73">
          <cell r="A73">
            <v>13</v>
          </cell>
          <cell r="B73">
            <v>2024.25</v>
          </cell>
          <cell r="C73">
            <v>0</v>
          </cell>
          <cell r="D73">
            <v>0</v>
          </cell>
          <cell r="E73">
            <v>0</v>
          </cell>
        </row>
        <row r="74">
          <cell r="A74">
            <v>14</v>
          </cell>
          <cell r="B74">
            <v>2025.26</v>
          </cell>
          <cell r="C74">
            <v>0</v>
          </cell>
          <cell r="D74">
            <v>0</v>
          </cell>
          <cell r="E74">
            <v>0</v>
          </cell>
        </row>
        <row r="75">
          <cell r="A75">
            <v>15</v>
          </cell>
          <cell r="B75">
            <v>2026.27</v>
          </cell>
          <cell r="C75">
            <v>0</v>
          </cell>
          <cell r="D75">
            <v>0</v>
          </cell>
          <cell r="E75">
            <v>0</v>
          </cell>
        </row>
        <row r="76">
          <cell r="A76">
            <v>16</v>
          </cell>
          <cell r="B76">
            <v>2027.28</v>
          </cell>
          <cell r="C76">
            <v>0</v>
          </cell>
          <cell r="D76">
            <v>0</v>
          </cell>
          <cell r="E76">
            <v>0</v>
          </cell>
        </row>
        <row r="77">
          <cell r="A77">
            <v>17</v>
          </cell>
          <cell r="B77">
            <v>2028.29</v>
          </cell>
          <cell r="C77">
            <v>0</v>
          </cell>
          <cell r="D77">
            <v>0</v>
          </cell>
          <cell r="E77">
            <v>0</v>
          </cell>
        </row>
        <row r="78">
          <cell r="A78">
            <v>18</v>
          </cell>
          <cell r="B78">
            <v>2029.3</v>
          </cell>
          <cell r="C78">
            <v>0</v>
          </cell>
          <cell r="D78">
            <v>0</v>
          </cell>
          <cell r="E78">
            <v>0</v>
          </cell>
        </row>
        <row r="79">
          <cell r="A79">
            <v>19</v>
          </cell>
          <cell r="B79">
            <v>2030.31</v>
          </cell>
          <cell r="C79">
            <v>0</v>
          </cell>
          <cell r="D79">
            <v>0</v>
          </cell>
          <cell r="E79">
            <v>0</v>
          </cell>
        </row>
        <row r="80">
          <cell r="A80">
            <v>20</v>
          </cell>
          <cell r="B80">
            <v>2031.32</v>
          </cell>
          <cell r="C80">
            <v>0</v>
          </cell>
          <cell r="D80">
            <v>0</v>
          </cell>
          <cell r="E80">
            <v>0</v>
          </cell>
        </row>
        <row r="81">
          <cell r="A81">
            <v>21</v>
          </cell>
          <cell r="B81">
            <v>2032.33</v>
          </cell>
          <cell r="C81">
            <v>0</v>
          </cell>
          <cell r="D81">
            <v>0</v>
          </cell>
          <cell r="E81">
            <v>0</v>
          </cell>
        </row>
        <row r="82">
          <cell r="A82">
            <v>22</v>
          </cell>
          <cell r="B82">
            <v>2033.34</v>
          </cell>
          <cell r="C82">
            <v>0</v>
          </cell>
          <cell r="D82">
            <v>0</v>
          </cell>
          <cell r="E82">
            <v>0</v>
          </cell>
        </row>
        <row r="83">
          <cell r="A83">
            <v>23</v>
          </cell>
          <cell r="B83">
            <v>2034.35</v>
          </cell>
          <cell r="C83">
            <v>0</v>
          </cell>
          <cell r="D83">
            <v>0</v>
          </cell>
          <cell r="E83">
            <v>0</v>
          </cell>
        </row>
        <row r="84">
          <cell r="A84">
            <v>24</v>
          </cell>
          <cell r="B84">
            <v>2035.36</v>
          </cell>
          <cell r="C84">
            <v>0</v>
          </cell>
          <cell r="D84">
            <v>0</v>
          </cell>
          <cell r="E84">
            <v>0</v>
          </cell>
        </row>
        <row r="85">
          <cell r="A85">
            <v>25</v>
          </cell>
          <cell r="B85">
            <v>2036.37</v>
          </cell>
          <cell r="C85">
            <v>0</v>
          </cell>
          <cell r="D85">
            <v>0</v>
          </cell>
          <cell r="E85">
            <v>0</v>
          </cell>
        </row>
        <row r="86">
          <cell r="A86">
            <v>26</v>
          </cell>
          <cell r="B86">
            <v>2037.3799999999999</v>
          </cell>
          <cell r="C86">
            <v>0</v>
          </cell>
          <cell r="D86">
            <v>0</v>
          </cell>
          <cell r="E86">
            <v>0</v>
          </cell>
        </row>
        <row r="87">
          <cell r="A87">
            <v>27</v>
          </cell>
          <cell r="B87">
            <v>2038.3899999999999</v>
          </cell>
          <cell r="C87">
            <v>0</v>
          </cell>
          <cell r="D87">
            <v>0</v>
          </cell>
          <cell r="E87">
            <v>0</v>
          </cell>
        </row>
        <row r="88">
          <cell r="A88">
            <v>28</v>
          </cell>
          <cell r="B88">
            <v>2039.3999999999999</v>
          </cell>
          <cell r="C88">
            <v>0</v>
          </cell>
          <cell r="D88">
            <v>0</v>
          </cell>
          <cell r="E88">
            <v>0</v>
          </cell>
        </row>
        <row r="89">
          <cell r="A89">
            <v>29</v>
          </cell>
          <cell r="B89">
            <v>2040.4099999999999</v>
          </cell>
          <cell r="C89">
            <v>0</v>
          </cell>
          <cell r="D89">
            <v>0</v>
          </cell>
          <cell r="E89">
            <v>0</v>
          </cell>
        </row>
        <row r="90">
          <cell r="A90">
            <v>30</v>
          </cell>
          <cell r="B90">
            <v>2041.4199999999998</v>
          </cell>
          <cell r="C90">
            <v>0</v>
          </cell>
          <cell r="D90">
            <v>0</v>
          </cell>
          <cell r="E90">
            <v>0</v>
          </cell>
        </row>
        <row r="91">
          <cell r="A91">
            <v>31</v>
          </cell>
          <cell r="B91">
            <v>2042.4299999999998</v>
          </cell>
          <cell r="C91">
            <v>0</v>
          </cell>
          <cell r="D91">
            <v>0</v>
          </cell>
          <cell r="E91">
            <v>0</v>
          </cell>
        </row>
        <row r="92">
          <cell r="A92">
            <v>32</v>
          </cell>
          <cell r="B92">
            <v>2043.4399999999998</v>
          </cell>
          <cell r="C92">
            <v>0</v>
          </cell>
          <cell r="D92">
            <v>0</v>
          </cell>
          <cell r="E92">
            <v>0</v>
          </cell>
        </row>
        <row r="93">
          <cell r="A93">
            <v>33</v>
          </cell>
          <cell r="B93">
            <v>2044.4499999999998</v>
          </cell>
          <cell r="C93">
            <v>0</v>
          </cell>
          <cell r="D93">
            <v>0</v>
          </cell>
          <cell r="E93">
            <v>0</v>
          </cell>
        </row>
        <row r="94">
          <cell r="A94">
            <v>34</v>
          </cell>
          <cell r="B94">
            <v>2045.4599999999998</v>
          </cell>
          <cell r="C94">
            <v>0</v>
          </cell>
          <cell r="D94">
            <v>0</v>
          </cell>
          <cell r="E94">
            <v>0</v>
          </cell>
        </row>
        <row r="95">
          <cell r="A95">
            <v>35</v>
          </cell>
          <cell r="B95">
            <v>2046.4699999999998</v>
          </cell>
          <cell r="C95">
            <v>0</v>
          </cell>
          <cell r="D95">
            <v>0</v>
          </cell>
          <cell r="E95">
            <v>0</v>
          </cell>
        </row>
        <row r="96">
          <cell r="A96">
            <v>36</v>
          </cell>
          <cell r="B96">
            <v>2047.4799999999998</v>
          </cell>
          <cell r="C96">
            <v>0</v>
          </cell>
          <cell r="D96">
            <v>0</v>
          </cell>
          <cell r="E96">
            <v>0</v>
          </cell>
        </row>
        <row r="97">
          <cell r="A97">
            <v>37</v>
          </cell>
          <cell r="B97">
            <v>2048.4899999999998</v>
          </cell>
          <cell r="C97">
            <v>0</v>
          </cell>
          <cell r="D97">
            <v>0</v>
          </cell>
          <cell r="E97">
            <v>0</v>
          </cell>
        </row>
        <row r="98">
          <cell r="A98">
            <v>38</v>
          </cell>
          <cell r="B98">
            <v>2049.5</v>
          </cell>
          <cell r="C98">
            <v>0</v>
          </cell>
          <cell r="D98">
            <v>0</v>
          </cell>
          <cell r="E98">
            <v>0</v>
          </cell>
        </row>
        <row r="99">
          <cell r="A99">
            <v>39</v>
          </cell>
          <cell r="B99">
            <v>2050.5100000000002</v>
          </cell>
          <cell r="C99">
            <v>0</v>
          </cell>
          <cell r="D99">
            <v>0</v>
          </cell>
          <cell r="E99">
            <v>0</v>
          </cell>
        </row>
        <row r="100">
          <cell r="A100">
            <v>40</v>
          </cell>
          <cell r="B100">
            <v>2051.5200000000004</v>
          </cell>
          <cell r="C100">
            <v>0</v>
          </cell>
          <cell r="D100">
            <v>0</v>
          </cell>
          <cell r="E100">
            <v>0</v>
          </cell>
        </row>
        <row r="101">
          <cell r="A101">
            <v>41</v>
          </cell>
          <cell r="B101">
            <v>2052.5300000000007</v>
          </cell>
          <cell r="C101">
            <v>0</v>
          </cell>
          <cell r="D101">
            <v>0</v>
          </cell>
          <cell r="E101">
            <v>0</v>
          </cell>
        </row>
        <row r="102">
          <cell r="A102">
            <v>42</v>
          </cell>
          <cell r="B102">
            <v>2053.5400000000009</v>
          </cell>
          <cell r="C102">
            <v>0</v>
          </cell>
          <cell r="D102">
            <v>0</v>
          </cell>
          <cell r="E102">
            <v>0</v>
          </cell>
        </row>
        <row r="103">
          <cell r="A103">
            <v>43</v>
          </cell>
          <cell r="B103">
            <v>2054.5500000000011</v>
          </cell>
          <cell r="C103">
            <v>0</v>
          </cell>
          <cell r="D103">
            <v>0</v>
          </cell>
          <cell r="E103">
            <v>0</v>
          </cell>
        </row>
        <row r="104">
          <cell r="A104">
            <v>44</v>
          </cell>
          <cell r="B104">
            <v>2055.5600000000013</v>
          </cell>
          <cell r="C104">
            <v>0</v>
          </cell>
          <cell r="D104">
            <v>0</v>
          </cell>
          <cell r="E104">
            <v>0</v>
          </cell>
        </row>
        <row r="105">
          <cell r="A105">
            <v>45</v>
          </cell>
          <cell r="B105">
            <v>2056.5700000000015</v>
          </cell>
          <cell r="C105">
            <v>0</v>
          </cell>
          <cell r="D105">
            <v>0</v>
          </cell>
          <cell r="E105">
            <v>0</v>
          </cell>
        </row>
        <row r="106">
          <cell r="A106">
            <v>46</v>
          </cell>
          <cell r="B106">
            <v>2057.5800000000017</v>
          </cell>
          <cell r="C106">
            <v>0</v>
          </cell>
          <cell r="D106">
            <v>0</v>
          </cell>
          <cell r="E106">
            <v>0</v>
          </cell>
        </row>
        <row r="107">
          <cell r="A107">
            <v>47</v>
          </cell>
          <cell r="B107">
            <v>2058.590000000002</v>
          </cell>
          <cell r="C107">
            <v>0</v>
          </cell>
          <cell r="D107">
            <v>0</v>
          </cell>
          <cell r="E107">
            <v>0</v>
          </cell>
        </row>
        <row r="108">
          <cell r="A108">
            <v>48</v>
          </cell>
          <cell r="B108">
            <v>2059.6000000000022</v>
          </cell>
          <cell r="C108">
            <v>0</v>
          </cell>
          <cell r="D108">
            <v>0</v>
          </cell>
          <cell r="E108">
            <v>0</v>
          </cell>
        </row>
        <row r="109">
          <cell r="A109">
            <v>49</v>
          </cell>
          <cell r="B109">
            <v>2060.6100000000024</v>
          </cell>
          <cell r="C109">
            <v>0</v>
          </cell>
          <cell r="D109">
            <v>0</v>
          </cell>
          <cell r="E109">
            <v>0</v>
          </cell>
        </row>
        <row r="110">
          <cell r="A110">
            <v>50</v>
          </cell>
          <cell r="B110">
            <v>2061.6200000000026</v>
          </cell>
          <cell r="C110">
            <v>0</v>
          </cell>
          <cell r="D110">
            <v>0</v>
          </cell>
          <cell r="E110">
            <v>0</v>
          </cell>
        </row>
        <row r="111">
          <cell r="A111">
            <v>51</v>
          </cell>
          <cell r="B111">
            <v>2062.6300000000028</v>
          </cell>
          <cell r="C111">
            <v>0</v>
          </cell>
          <cell r="D111">
            <v>0</v>
          </cell>
          <cell r="E111">
            <v>0</v>
          </cell>
        </row>
        <row r="112">
          <cell r="A112">
            <v>52</v>
          </cell>
          <cell r="B112">
            <v>2063.6400000000031</v>
          </cell>
          <cell r="C112">
            <v>0</v>
          </cell>
          <cell r="D112">
            <v>0</v>
          </cell>
          <cell r="E112">
            <v>0</v>
          </cell>
        </row>
        <row r="113">
          <cell r="A113">
            <v>53</v>
          </cell>
          <cell r="B113">
            <v>2064.6500000000033</v>
          </cell>
          <cell r="C113">
            <v>0</v>
          </cell>
          <cell r="D113">
            <v>0</v>
          </cell>
          <cell r="E113">
            <v>0</v>
          </cell>
        </row>
        <row r="114">
          <cell r="A114">
            <v>54</v>
          </cell>
          <cell r="B114">
            <v>2065.6600000000035</v>
          </cell>
          <cell r="C114">
            <v>0</v>
          </cell>
          <cell r="D114">
            <v>0</v>
          </cell>
          <cell r="E114">
            <v>0</v>
          </cell>
        </row>
        <row r="115">
          <cell r="A115">
            <v>55</v>
          </cell>
          <cell r="B115">
            <v>2066.6700000000037</v>
          </cell>
          <cell r="C115">
            <v>0</v>
          </cell>
          <cell r="D115">
            <v>0</v>
          </cell>
          <cell r="E115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"/>
      <sheetName val="CHANGES"/>
      <sheetName val="Your Authority"/>
      <sheetName val="Cover"/>
      <sheetName val="Schedules"/>
      <sheetName val="Mnt Com"/>
      <sheetName val="Man Com"/>
      <sheetName val="MRA Com"/>
      <sheetName val="Debt Com"/>
      <sheetName val="Rent Com"/>
      <sheetName val="Rebasing"/>
      <sheetName val="BCIS-ACA"/>
      <sheetName val="SchedData"/>
      <sheetName val="ComData"/>
      <sheetName val="Form Rent"/>
      <sheetName val="GL Rent"/>
      <sheetName val="Lim Rent"/>
      <sheetName val="Rebasing Calc"/>
      <sheetName val="Man 1-2"/>
      <sheetName val="Man 3"/>
      <sheetName val="Man 4"/>
      <sheetName val="Man 5"/>
      <sheetName val="Man 6-8"/>
      <sheetName val="Man TP 8"/>
      <sheetName val="Mnt 1"/>
      <sheetName val="Mnt 2"/>
      <sheetName val="Mnt 3"/>
      <sheetName val="Mnt 4"/>
      <sheetName val="Mnt 5-7"/>
      <sheetName val="Mnt TP"/>
      <sheetName val="Nat MRA"/>
      <sheetName val="MRA"/>
      <sheetName val="SCE (R)"/>
      <sheetName val="ALMO"/>
      <sheetName val="SCFR"/>
      <sheetName val="Interest"/>
      <sheetName val="PFI"/>
      <sheetName val="Other RE"/>
      <sheetName val="inflation"/>
      <sheetName val="Reg adj"/>
      <sheetName val="crime"/>
      <sheetName val="2011BD"/>
      <sheetName val="2012B2"/>
      <sheetName val="2012B1"/>
      <sheetName val="FH39IN"/>
      <sheetName val="2012BD"/>
      <sheetName val="201102"/>
      <sheetName val="Specified amounts 2012"/>
      <sheetName val="notes"/>
      <sheetName val="Your_Authority"/>
      <sheetName val="Mnt_Com"/>
      <sheetName val="Man_Com"/>
      <sheetName val="MRA_Com"/>
      <sheetName val="Debt_Com"/>
      <sheetName val="Rent_Com"/>
      <sheetName val="Form_Rent"/>
      <sheetName val="GL_Rent"/>
      <sheetName val="Lim_Rent"/>
      <sheetName val="Rebasing_Calc"/>
      <sheetName val="Man_1-2"/>
      <sheetName val="Man_3"/>
      <sheetName val="Man_4"/>
      <sheetName val="Man_5"/>
      <sheetName val="Man_6-8"/>
      <sheetName val="Man_TP_8"/>
      <sheetName val="Mnt_1"/>
      <sheetName val="Mnt_2"/>
      <sheetName val="Mnt_3"/>
      <sheetName val="Mnt_4"/>
      <sheetName val="Mnt_5-7"/>
      <sheetName val="Mnt_TP"/>
      <sheetName val="Nat_MRA"/>
      <sheetName val="SCE_(R)"/>
      <sheetName val="Other_RE"/>
      <sheetName val="Reg_adj"/>
      <sheetName val="Specified_amounts_2012"/>
      <sheetName val="Your_Authority1"/>
      <sheetName val="Mnt_Com1"/>
      <sheetName val="Man_Com1"/>
      <sheetName val="MRA_Com1"/>
      <sheetName val="Debt_Com1"/>
      <sheetName val="Rent_Com1"/>
      <sheetName val="Form_Rent1"/>
      <sheetName val="GL_Rent1"/>
      <sheetName val="Lim_Rent1"/>
      <sheetName val="Rebasing_Calc1"/>
      <sheetName val="Man_1-21"/>
      <sheetName val="Man_31"/>
      <sheetName val="Man_41"/>
      <sheetName val="Man_51"/>
      <sheetName val="Man_6-81"/>
      <sheetName val="Man_TP_81"/>
      <sheetName val="Mnt_11"/>
      <sheetName val="Mnt_21"/>
      <sheetName val="Mnt_31"/>
      <sheetName val="Mnt_41"/>
      <sheetName val="Mnt_5-71"/>
      <sheetName val="Mnt_TP1"/>
      <sheetName val="Nat_MRA1"/>
      <sheetName val="SCE_(R)1"/>
      <sheetName val="Other_RE1"/>
      <sheetName val="Reg_adj1"/>
      <sheetName val="Specified_amounts_20121"/>
      <sheetName val="Your_Authority2"/>
      <sheetName val="Mnt_Com2"/>
      <sheetName val="Man_Com2"/>
      <sheetName val="MRA_Com2"/>
      <sheetName val="Debt_Com2"/>
      <sheetName val="Rent_Com2"/>
      <sheetName val="Form_Rent2"/>
      <sheetName val="GL_Rent2"/>
      <sheetName val="Lim_Rent2"/>
      <sheetName val="Rebasing_Calc2"/>
      <sheetName val="Man_1-22"/>
      <sheetName val="Man_32"/>
      <sheetName val="Man_42"/>
      <sheetName val="Man_52"/>
      <sheetName val="Man_6-82"/>
      <sheetName val="Man_TP_82"/>
      <sheetName val="Mnt_12"/>
      <sheetName val="Mnt_22"/>
      <sheetName val="Mnt_32"/>
      <sheetName val="Mnt_42"/>
      <sheetName val="Mnt_5-72"/>
      <sheetName val="Mnt_TP2"/>
      <sheetName val="Nat_MRA2"/>
      <sheetName val="SCE_(R)2"/>
      <sheetName val="Other_RE2"/>
      <sheetName val="Reg_adj2"/>
      <sheetName val="Specified_amounts_20122"/>
    </sheetNames>
    <sheetDataSet>
      <sheetData sheetId="0" refreshError="1"/>
      <sheetData sheetId="1" refreshError="1"/>
      <sheetData sheetId="2" refreshError="1">
        <row r="10">
          <cell r="D10" t="str">
            <v>West Lancashire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35">
          <cell r="G35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15">
          <cell r="C15">
            <v>2.23E-2</v>
          </cell>
          <cell r="F15">
            <v>3.3000000000000002E-2</v>
          </cell>
        </row>
        <row r="16">
          <cell r="C16">
            <v>3.2199999999999999E-2</v>
          </cell>
          <cell r="F16">
            <v>1.7000000000000001E-2</v>
          </cell>
        </row>
        <row r="17">
          <cell r="C17">
            <v>2.8500000000000001E-2</v>
          </cell>
          <cell r="F17">
            <v>1.7000000000000001E-2</v>
          </cell>
        </row>
        <row r="18">
          <cell r="C18">
            <v>2.7199999999999998E-2</v>
          </cell>
          <cell r="F18">
            <v>2.8000000000000025E-2</v>
          </cell>
        </row>
        <row r="19">
          <cell r="C19">
            <v>2.0500000000000001E-2</v>
          </cell>
          <cell r="F19">
            <v>3.1E-2</v>
          </cell>
        </row>
        <row r="20">
          <cell r="C20">
            <v>2.69E-2</v>
          </cell>
          <cell r="F20">
            <v>2.7E-2</v>
          </cell>
        </row>
        <row r="21">
          <cell r="C21">
            <v>3.0599999999999999E-2</v>
          </cell>
          <cell r="F21">
            <v>3.6000000000000032E-2</v>
          </cell>
        </row>
        <row r="22">
          <cell r="C22">
            <v>0.03</v>
          </cell>
          <cell r="F22">
            <v>3.9E-2</v>
          </cell>
        </row>
        <row r="23">
          <cell r="C23">
            <v>2.75E-2</v>
          </cell>
          <cell r="F23">
            <v>0.05</v>
          </cell>
        </row>
        <row r="24">
          <cell r="C24">
            <v>2.2499999999999999E-2</v>
          </cell>
          <cell r="F24">
            <v>-1.4E-2</v>
          </cell>
        </row>
        <row r="25">
          <cell r="C25">
            <v>2.5000000000000001E-2</v>
          </cell>
          <cell r="F25">
            <v>4.5999999999999999E-2</v>
          </cell>
        </row>
        <row r="26">
          <cell r="C26">
            <v>2.5000000000000001E-2</v>
          </cell>
          <cell r="F26">
            <v>5.1999999999999998E-2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>
        <row r="15">
          <cell r="C15" t="str">
            <v>Adur</v>
          </cell>
        </row>
        <row r="16">
          <cell r="C16" t="str">
            <v>Arun</v>
          </cell>
        </row>
        <row r="17">
          <cell r="C17" t="str">
            <v>Ashfield</v>
          </cell>
        </row>
        <row r="18">
          <cell r="C18" t="str">
            <v>Ashford</v>
          </cell>
        </row>
        <row r="19">
          <cell r="C19" t="str">
            <v>Babergh</v>
          </cell>
        </row>
        <row r="20">
          <cell r="C20" t="str">
            <v>Barking</v>
          </cell>
        </row>
        <row r="21">
          <cell r="C21" t="str">
            <v>Barnet</v>
          </cell>
        </row>
        <row r="22">
          <cell r="C22" t="str">
            <v>Barnsley</v>
          </cell>
        </row>
        <row r="23">
          <cell r="C23" t="str">
            <v>Barrow</v>
          </cell>
        </row>
        <row r="24">
          <cell r="C24" t="str">
            <v>Basildon</v>
          </cell>
        </row>
        <row r="25">
          <cell r="C25" t="str">
            <v>Bassetlaw</v>
          </cell>
        </row>
        <row r="26">
          <cell r="C26" t="str">
            <v>Birmingham</v>
          </cell>
        </row>
        <row r="27">
          <cell r="C27" t="str">
            <v>Blackpool</v>
          </cell>
        </row>
        <row r="28">
          <cell r="C28" t="str">
            <v>Bolsover</v>
          </cell>
        </row>
        <row r="29">
          <cell r="C29" t="str">
            <v>Bournemouth</v>
          </cell>
        </row>
        <row r="30">
          <cell r="C30" t="str">
            <v>Brent</v>
          </cell>
        </row>
        <row r="31">
          <cell r="C31" t="str">
            <v>Brentwood</v>
          </cell>
        </row>
        <row r="32">
          <cell r="C32" t="str">
            <v>Brighton &amp; Hove</v>
          </cell>
        </row>
        <row r="33">
          <cell r="C33" t="str">
            <v>Bristol</v>
          </cell>
        </row>
        <row r="34">
          <cell r="C34" t="str">
            <v>Broxtowe</v>
          </cell>
        </row>
        <row r="35">
          <cell r="C35" t="str">
            <v>Bury</v>
          </cell>
        </row>
        <row r="36">
          <cell r="C36" t="str">
            <v>Cambridge</v>
          </cell>
        </row>
        <row r="37">
          <cell r="C37" t="str">
            <v>Camden</v>
          </cell>
        </row>
        <row r="38">
          <cell r="C38" t="str">
            <v>Cannock Chase</v>
          </cell>
        </row>
        <row r="39">
          <cell r="C39" t="str">
            <v>Canterbury</v>
          </cell>
        </row>
        <row r="40">
          <cell r="C40" t="str">
            <v>Castle Point</v>
          </cell>
        </row>
        <row r="41">
          <cell r="C41" t="str">
            <v>Central Beds UA</v>
          </cell>
        </row>
        <row r="42">
          <cell r="C42" t="str">
            <v>Charnwood</v>
          </cell>
        </row>
        <row r="43">
          <cell r="C43" t="str">
            <v>Cheltenham</v>
          </cell>
        </row>
        <row r="44">
          <cell r="C44" t="str">
            <v>Cheshir West UA</v>
          </cell>
        </row>
        <row r="45">
          <cell r="C45" t="str">
            <v>Chesterfield</v>
          </cell>
        </row>
        <row r="46">
          <cell r="C46" t="str">
            <v>City of London</v>
          </cell>
        </row>
        <row r="47">
          <cell r="C47" t="str">
            <v>City of York</v>
          </cell>
        </row>
        <row r="48">
          <cell r="C48" t="str">
            <v>Colchester</v>
          </cell>
        </row>
        <row r="49">
          <cell r="C49" t="str">
            <v>Corby</v>
          </cell>
        </row>
        <row r="50">
          <cell r="C50" t="str">
            <v>Cornwall UA</v>
          </cell>
        </row>
        <row r="51">
          <cell r="C51" t="str">
            <v>Crawley</v>
          </cell>
        </row>
        <row r="52">
          <cell r="C52" t="str">
            <v>Croydon</v>
          </cell>
        </row>
        <row r="53">
          <cell r="C53" t="str">
            <v>Dacorum</v>
          </cell>
        </row>
        <row r="54">
          <cell r="C54" t="str">
            <v>Darlington</v>
          </cell>
        </row>
        <row r="55">
          <cell r="C55" t="str">
            <v>Dartford</v>
          </cell>
        </row>
        <row r="56">
          <cell r="C56" t="str">
            <v>Derby</v>
          </cell>
        </row>
        <row r="57">
          <cell r="C57" t="str">
            <v>Doncaster</v>
          </cell>
        </row>
        <row r="58">
          <cell r="C58" t="str">
            <v>Dover</v>
          </cell>
        </row>
        <row r="59">
          <cell r="C59" t="str">
            <v>Dudley</v>
          </cell>
        </row>
        <row r="60">
          <cell r="C60" t="str">
            <v>Durham UA</v>
          </cell>
        </row>
        <row r="61">
          <cell r="C61" t="str">
            <v>Ealing</v>
          </cell>
        </row>
        <row r="62">
          <cell r="C62" t="str">
            <v>East Devon</v>
          </cell>
        </row>
        <row r="63">
          <cell r="C63" t="str">
            <v>East Riding</v>
          </cell>
        </row>
        <row r="64">
          <cell r="C64" t="str">
            <v>Eastbourne</v>
          </cell>
        </row>
        <row r="65">
          <cell r="C65" t="str">
            <v>Enfield</v>
          </cell>
        </row>
        <row r="66">
          <cell r="C66" t="str">
            <v>Epping Forest</v>
          </cell>
        </row>
        <row r="67">
          <cell r="C67" t="str">
            <v>Exeter</v>
          </cell>
        </row>
        <row r="68">
          <cell r="C68" t="str">
            <v>Fareham</v>
          </cell>
        </row>
        <row r="69">
          <cell r="C69" t="str">
            <v>Gateshead</v>
          </cell>
        </row>
        <row r="70">
          <cell r="C70" t="str">
            <v>Gloucester</v>
          </cell>
        </row>
        <row r="71">
          <cell r="C71" t="str">
            <v>Gosport</v>
          </cell>
        </row>
        <row r="72">
          <cell r="C72" t="str">
            <v>Gravesham</v>
          </cell>
        </row>
        <row r="73">
          <cell r="C73" t="str">
            <v>Great Yarmouth</v>
          </cell>
        </row>
        <row r="74">
          <cell r="C74" t="str">
            <v>Greenwich</v>
          </cell>
        </row>
        <row r="75">
          <cell r="C75" t="str">
            <v>Guildford</v>
          </cell>
        </row>
        <row r="76">
          <cell r="C76" t="str">
            <v>Hackney</v>
          </cell>
        </row>
        <row r="77">
          <cell r="C77" t="str">
            <v>Hammersmith</v>
          </cell>
        </row>
        <row r="78">
          <cell r="C78" t="str">
            <v>Haringey</v>
          </cell>
        </row>
        <row r="79">
          <cell r="C79" t="str">
            <v>Harlow</v>
          </cell>
        </row>
        <row r="80">
          <cell r="C80" t="str">
            <v>Harrogate</v>
          </cell>
        </row>
        <row r="81">
          <cell r="C81" t="str">
            <v>Harrow</v>
          </cell>
        </row>
        <row r="82">
          <cell r="C82" t="str">
            <v>Havering</v>
          </cell>
        </row>
        <row r="83">
          <cell r="C83" t="str">
            <v>High Peak</v>
          </cell>
        </row>
        <row r="84">
          <cell r="C84" t="str">
            <v>Hillingdon</v>
          </cell>
        </row>
        <row r="85">
          <cell r="C85" t="str">
            <v>Hinckley</v>
          </cell>
        </row>
        <row r="86">
          <cell r="C86" t="str">
            <v>Hounslow</v>
          </cell>
        </row>
        <row r="87">
          <cell r="C87" t="str">
            <v>Ipswich</v>
          </cell>
        </row>
        <row r="88">
          <cell r="C88" t="str">
            <v>Isles of Scilly</v>
          </cell>
        </row>
        <row r="89">
          <cell r="C89" t="str">
            <v>Islington</v>
          </cell>
        </row>
        <row r="90">
          <cell r="C90" t="str">
            <v>Kensington</v>
          </cell>
        </row>
        <row r="91">
          <cell r="C91" t="str">
            <v>Kettering</v>
          </cell>
        </row>
        <row r="92">
          <cell r="C92" t="str">
            <v>Kingston U Hull</v>
          </cell>
        </row>
        <row r="93">
          <cell r="C93" t="str">
            <v>Kingston u Tham</v>
          </cell>
        </row>
        <row r="94">
          <cell r="C94" t="str">
            <v>Kirklees</v>
          </cell>
        </row>
        <row r="95">
          <cell r="C95" t="str">
            <v>Lambeth</v>
          </cell>
        </row>
        <row r="96">
          <cell r="C96" t="str">
            <v>Lancaster</v>
          </cell>
        </row>
        <row r="97">
          <cell r="C97" t="str">
            <v>Leeds</v>
          </cell>
        </row>
        <row r="98">
          <cell r="C98" t="str">
            <v>Leicester</v>
          </cell>
        </row>
        <row r="99">
          <cell r="C99" t="str">
            <v>Lewes</v>
          </cell>
        </row>
        <row r="100">
          <cell r="C100" t="str">
            <v>Lewisham</v>
          </cell>
        </row>
        <row r="101">
          <cell r="C101" t="str">
            <v>Lincoln</v>
          </cell>
        </row>
        <row r="102">
          <cell r="C102" t="str">
            <v>Luton</v>
          </cell>
        </row>
        <row r="103">
          <cell r="C103" t="str">
            <v>Manchester</v>
          </cell>
        </row>
        <row r="104">
          <cell r="C104" t="str">
            <v>Mansfield</v>
          </cell>
        </row>
        <row r="105">
          <cell r="C105" t="str">
            <v>Medway Towns</v>
          </cell>
        </row>
        <row r="106">
          <cell r="C106" t="str">
            <v>Melton</v>
          </cell>
        </row>
        <row r="107">
          <cell r="C107" t="str">
            <v>Mid Devon</v>
          </cell>
        </row>
        <row r="108">
          <cell r="C108" t="str">
            <v>Mid Suffolk</v>
          </cell>
        </row>
        <row r="109">
          <cell r="C109" t="str">
            <v>Milton Keynes</v>
          </cell>
        </row>
        <row r="110">
          <cell r="C110" t="str">
            <v>NE Derbyshire</v>
          </cell>
        </row>
        <row r="111">
          <cell r="C111" t="str">
            <v>New Forest</v>
          </cell>
        </row>
        <row r="112">
          <cell r="C112" t="str">
            <v>Newark</v>
          </cell>
        </row>
        <row r="113">
          <cell r="C113" t="str">
            <v>Newcastle u Tyn</v>
          </cell>
        </row>
        <row r="114">
          <cell r="C114" t="str">
            <v>Newham</v>
          </cell>
        </row>
        <row r="115">
          <cell r="C115" t="str">
            <v>North Kesteven</v>
          </cell>
        </row>
        <row r="116">
          <cell r="C116" t="str">
            <v>North Tyneside</v>
          </cell>
        </row>
        <row r="117">
          <cell r="C117" t="str">
            <v>North Warwick</v>
          </cell>
        </row>
        <row r="118">
          <cell r="C118" t="str">
            <v>Northampton</v>
          </cell>
        </row>
        <row r="119">
          <cell r="C119" t="str">
            <v>Northumbrlnd UA</v>
          </cell>
        </row>
        <row r="120">
          <cell r="C120" t="str">
            <v>Norwich</v>
          </cell>
        </row>
        <row r="121">
          <cell r="C121" t="str">
            <v>Nottingham</v>
          </cell>
        </row>
        <row r="122">
          <cell r="C122" t="str">
            <v>Nuneaton</v>
          </cell>
        </row>
        <row r="123">
          <cell r="C123" t="str">
            <v>NW Leicester</v>
          </cell>
        </row>
        <row r="124">
          <cell r="C124" t="str">
            <v>Oadby &amp; Wigston</v>
          </cell>
        </row>
        <row r="125">
          <cell r="C125" t="str">
            <v>Oldham</v>
          </cell>
        </row>
        <row r="126">
          <cell r="C126" t="str">
            <v>Oxford City</v>
          </cell>
        </row>
        <row r="127">
          <cell r="C127" t="str">
            <v>Poole</v>
          </cell>
        </row>
        <row r="128">
          <cell r="C128" t="str">
            <v>Portsmouth</v>
          </cell>
        </row>
        <row r="129">
          <cell r="C129" t="str">
            <v>Reading</v>
          </cell>
        </row>
        <row r="130">
          <cell r="C130" t="str">
            <v>Redbridge</v>
          </cell>
        </row>
        <row r="131">
          <cell r="C131" t="str">
            <v>Redditch</v>
          </cell>
        </row>
        <row r="132">
          <cell r="C132" t="str">
            <v>Richmondshire</v>
          </cell>
        </row>
        <row r="133">
          <cell r="C133" t="str">
            <v>Rochdale</v>
          </cell>
        </row>
        <row r="134">
          <cell r="C134" t="str">
            <v>Rotherham</v>
          </cell>
        </row>
        <row r="135">
          <cell r="C135" t="str">
            <v>Rugby</v>
          </cell>
        </row>
        <row r="136">
          <cell r="C136" t="str">
            <v>Runnymede</v>
          </cell>
        </row>
        <row r="137">
          <cell r="C137" t="str">
            <v>Salford</v>
          </cell>
        </row>
        <row r="138">
          <cell r="C138" t="str">
            <v>Sandwell</v>
          </cell>
        </row>
        <row r="139">
          <cell r="C139" t="str">
            <v>Sedgemoor</v>
          </cell>
        </row>
        <row r="140">
          <cell r="C140" t="str">
            <v>Selby</v>
          </cell>
        </row>
        <row r="141">
          <cell r="C141" t="str">
            <v>Sheffield</v>
          </cell>
        </row>
        <row r="142">
          <cell r="C142" t="str">
            <v>Shepway</v>
          </cell>
        </row>
        <row r="143">
          <cell r="C143" t="str">
            <v>Shropshire UA</v>
          </cell>
        </row>
        <row r="144">
          <cell r="C144" t="str">
            <v>Slough</v>
          </cell>
        </row>
        <row r="145">
          <cell r="C145" t="str">
            <v>Solihull</v>
          </cell>
        </row>
        <row r="146">
          <cell r="C146" t="str">
            <v>South Cambridge</v>
          </cell>
        </row>
        <row r="147">
          <cell r="C147" t="str">
            <v>South Derby</v>
          </cell>
        </row>
        <row r="148">
          <cell r="C148" t="str">
            <v>South Holland</v>
          </cell>
        </row>
        <row r="149">
          <cell r="C149" t="str">
            <v>South Kesteven</v>
          </cell>
        </row>
        <row r="150">
          <cell r="C150" t="str">
            <v>South Lakeland</v>
          </cell>
        </row>
        <row r="151">
          <cell r="C151" t="str">
            <v>South Tyneside</v>
          </cell>
        </row>
        <row r="152">
          <cell r="C152" t="str">
            <v>Southampton</v>
          </cell>
        </row>
        <row r="153">
          <cell r="C153" t="str">
            <v>Southend-on-Sea</v>
          </cell>
        </row>
        <row r="154">
          <cell r="C154" t="str">
            <v>Southwark</v>
          </cell>
        </row>
        <row r="155">
          <cell r="C155" t="str">
            <v>St Albans</v>
          </cell>
        </row>
        <row r="156">
          <cell r="C156" t="str">
            <v>Stevenage</v>
          </cell>
        </row>
        <row r="157">
          <cell r="C157" t="str">
            <v>Stockport</v>
          </cell>
        </row>
        <row r="158">
          <cell r="C158" t="str">
            <v>Stoke-on-Trent</v>
          </cell>
        </row>
        <row r="159">
          <cell r="C159" t="str">
            <v>Stroud</v>
          </cell>
        </row>
        <row r="160">
          <cell r="C160" t="str">
            <v>Sutton</v>
          </cell>
        </row>
        <row r="161">
          <cell r="C161" t="str">
            <v>Swindon</v>
          </cell>
        </row>
        <row r="162">
          <cell r="C162" t="str">
            <v>Tamworth</v>
          </cell>
        </row>
        <row r="163">
          <cell r="C163" t="str">
            <v>Tandridge</v>
          </cell>
        </row>
        <row r="164">
          <cell r="C164" t="str">
            <v>Taunton Deane</v>
          </cell>
        </row>
        <row r="165">
          <cell r="C165" t="str">
            <v>Tendring</v>
          </cell>
        </row>
        <row r="166">
          <cell r="C166" t="str">
            <v>Thanet</v>
          </cell>
        </row>
        <row r="167">
          <cell r="C167" t="str">
            <v>Thurrock</v>
          </cell>
        </row>
        <row r="168">
          <cell r="C168" t="str">
            <v>Tower Hamlets</v>
          </cell>
        </row>
        <row r="169">
          <cell r="C169" t="str">
            <v>Uttlesford</v>
          </cell>
        </row>
        <row r="170">
          <cell r="C170" t="str">
            <v>Waltham Forest</v>
          </cell>
        </row>
        <row r="171">
          <cell r="C171" t="str">
            <v>Wandsworth</v>
          </cell>
        </row>
        <row r="172">
          <cell r="C172" t="str">
            <v>Warwick</v>
          </cell>
        </row>
        <row r="173">
          <cell r="C173" t="str">
            <v>Waveney</v>
          </cell>
        </row>
        <row r="174">
          <cell r="C174" t="str">
            <v>Waverley</v>
          </cell>
        </row>
        <row r="175">
          <cell r="C175" t="str">
            <v>Wealden</v>
          </cell>
        </row>
        <row r="176">
          <cell r="C176" t="str">
            <v>Welwyn Hatfield</v>
          </cell>
        </row>
        <row r="177">
          <cell r="C177" t="str">
            <v>West Lancashire</v>
          </cell>
        </row>
        <row r="178">
          <cell r="C178" t="str">
            <v>Westminster</v>
          </cell>
        </row>
        <row r="179">
          <cell r="C179" t="str">
            <v>Wigan</v>
          </cell>
        </row>
        <row r="180">
          <cell r="C180" t="str">
            <v>Wiltshire UA</v>
          </cell>
        </row>
        <row r="181">
          <cell r="C181" t="str">
            <v>Winchester</v>
          </cell>
        </row>
        <row r="182">
          <cell r="C182" t="str">
            <v>Woking</v>
          </cell>
        </row>
        <row r="183">
          <cell r="C183" t="str">
            <v>Wokingham</v>
          </cell>
        </row>
        <row r="184">
          <cell r="C184" t="str">
            <v>Wolverhampton</v>
          </cell>
        </row>
        <row r="185">
          <cell r="C185" t="str">
            <v>Wycombe</v>
          </cell>
        </row>
      </sheetData>
      <sheetData sheetId="44" refreshError="1"/>
      <sheetData sheetId="45" refreshError="1">
        <row r="14">
          <cell r="BB14" t="str">
            <v>F003RI</v>
          </cell>
          <cell r="BC14" t="str">
            <v>F004RI</v>
          </cell>
          <cell r="BD14" t="str">
            <v>F005RI</v>
          </cell>
          <cell r="BE14" t="str">
            <v>F006RI</v>
          </cell>
          <cell r="BF14" t="str">
            <v>F007RI</v>
          </cell>
        </row>
        <row r="15">
          <cell r="E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</row>
        <row r="16">
          <cell r="E16">
            <v>3443.25</v>
          </cell>
          <cell r="I16">
            <v>17</v>
          </cell>
          <cell r="J16">
            <v>148</v>
          </cell>
          <cell r="K16">
            <v>322</v>
          </cell>
          <cell r="L16">
            <v>21</v>
          </cell>
          <cell r="M16">
            <v>419</v>
          </cell>
          <cell r="N16">
            <v>167</v>
          </cell>
          <cell r="O16">
            <v>198</v>
          </cell>
          <cell r="P16">
            <v>0</v>
          </cell>
          <cell r="Q16">
            <v>16</v>
          </cell>
          <cell r="R16">
            <v>1118</v>
          </cell>
          <cell r="S16">
            <v>612</v>
          </cell>
          <cell r="T16">
            <v>0</v>
          </cell>
          <cell r="U16">
            <v>363</v>
          </cell>
          <cell r="V16">
            <v>2</v>
          </cell>
          <cell r="W16">
            <v>0</v>
          </cell>
          <cell r="X16">
            <v>3403</v>
          </cell>
          <cell r="Y16">
            <v>17</v>
          </cell>
          <cell r="Z16">
            <v>148</v>
          </cell>
          <cell r="AA16">
            <v>322</v>
          </cell>
          <cell r="AB16">
            <v>21</v>
          </cell>
          <cell r="AC16">
            <v>419</v>
          </cell>
          <cell r="AD16">
            <v>167</v>
          </cell>
          <cell r="AE16">
            <v>198</v>
          </cell>
          <cell r="AF16">
            <v>0</v>
          </cell>
          <cell r="AG16">
            <v>16</v>
          </cell>
          <cell r="AH16">
            <v>1118</v>
          </cell>
          <cell r="AI16">
            <v>612</v>
          </cell>
          <cell r="AJ16">
            <v>0</v>
          </cell>
          <cell r="AK16">
            <v>363</v>
          </cell>
          <cell r="AL16">
            <v>2</v>
          </cell>
          <cell r="AM16">
            <v>0</v>
          </cell>
          <cell r="BB16">
            <v>80.569999999999993</v>
          </cell>
          <cell r="BC16">
            <v>78.33</v>
          </cell>
          <cell r="BD16">
            <v>77.989999999999995</v>
          </cell>
          <cell r="BE16">
            <v>-0.34</v>
          </cell>
          <cell r="BF16">
            <v>76.790000000000006</v>
          </cell>
        </row>
        <row r="17">
          <cell r="E17">
            <v>6945</v>
          </cell>
          <cell r="I17">
            <v>94</v>
          </cell>
          <cell r="J17">
            <v>1038</v>
          </cell>
          <cell r="K17">
            <v>73</v>
          </cell>
          <cell r="L17">
            <v>0</v>
          </cell>
          <cell r="M17">
            <v>1235</v>
          </cell>
          <cell r="N17">
            <v>217</v>
          </cell>
          <cell r="O17">
            <v>215</v>
          </cell>
          <cell r="P17">
            <v>530</v>
          </cell>
          <cell r="Q17">
            <v>18</v>
          </cell>
          <cell r="R17">
            <v>1711</v>
          </cell>
          <cell r="S17">
            <v>473</v>
          </cell>
          <cell r="T17">
            <v>0</v>
          </cell>
          <cell r="U17">
            <v>1327</v>
          </cell>
          <cell r="V17">
            <v>0</v>
          </cell>
          <cell r="W17">
            <v>14</v>
          </cell>
          <cell r="X17">
            <v>6945</v>
          </cell>
          <cell r="Y17">
            <v>94</v>
          </cell>
          <cell r="Z17">
            <v>1038</v>
          </cell>
          <cell r="AA17">
            <v>73</v>
          </cell>
          <cell r="AB17">
            <v>0</v>
          </cell>
          <cell r="AC17">
            <v>1235</v>
          </cell>
          <cell r="AD17">
            <v>217</v>
          </cell>
          <cell r="AE17">
            <v>215</v>
          </cell>
          <cell r="AF17">
            <v>530</v>
          </cell>
          <cell r="AG17">
            <v>18</v>
          </cell>
          <cell r="AH17">
            <v>1711</v>
          </cell>
          <cell r="AI17">
            <v>473</v>
          </cell>
          <cell r="AJ17">
            <v>0</v>
          </cell>
          <cell r="AK17">
            <v>1327</v>
          </cell>
          <cell r="AL17">
            <v>0</v>
          </cell>
          <cell r="AM17">
            <v>14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60.75</v>
          </cell>
        </row>
        <row r="18">
          <cell r="E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</row>
        <row r="19">
          <cell r="E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</row>
        <row r="20">
          <cell r="E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</row>
        <row r="21">
          <cell r="E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</row>
        <row r="22">
          <cell r="E22">
            <v>19024</v>
          </cell>
          <cell r="I22">
            <v>239</v>
          </cell>
          <cell r="J22">
            <v>4103</v>
          </cell>
          <cell r="K22">
            <v>944</v>
          </cell>
          <cell r="L22">
            <v>34</v>
          </cell>
          <cell r="M22">
            <v>3383</v>
          </cell>
          <cell r="N22">
            <v>585</v>
          </cell>
          <cell r="O22">
            <v>298</v>
          </cell>
          <cell r="P22">
            <v>1649</v>
          </cell>
          <cell r="Q22">
            <v>134</v>
          </cell>
          <cell r="R22">
            <v>2711</v>
          </cell>
          <cell r="S22">
            <v>185</v>
          </cell>
          <cell r="T22">
            <v>131</v>
          </cell>
          <cell r="U22">
            <v>4622</v>
          </cell>
          <cell r="V22">
            <v>2</v>
          </cell>
          <cell r="W22">
            <v>4</v>
          </cell>
          <cell r="X22">
            <v>19024</v>
          </cell>
          <cell r="Y22">
            <v>239</v>
          </cell>
          <cell r="Z22">
            <v>4103</v>
          </cell>
          <cell r="AA22">
            <v>944</v>
          </cell>
          <cell r="AB22">
            <v>34</v>
          </cell>
          <cell r="AC22">
            <v>3383</v>
          </cell>
          <cell r="AD22">
            <v>585</v>
          </cell>
          <cell r="AE22">
            <v>298</v>
          </cell>
          <cell r="AF22">
            <v>1649</v>
          </cell>
          <cell r="AG22">
            <v>134</v>
          </cell>
          <cell r="AH22">
            <v>2711</v>
          </cell>
          <cell r="AI22">
            <v>185</v>
          </cell>
          <cell r="AJ22">
            <v>131</v>
          </cell>
          <cell r="AK22">
            <v>4622</v>
          </cell>
          <cell r="AL22">
            <v>2</v>
          </cell>
          <cell r="AM22">
            <v>4</v>
          </cell>
          <cell r="BB22">
            <v>66.33</v>
          </cell>
          <cell r="BC22">
            <v>61.8</v>
          </cell>
          <cell r="BD22">
            <v>59.54</v>
          </cell>
          <cell r="BE22">
            <v>-2.2599999999999998</v>
          </cell>
          <cell r="BF22">
            <v>59.41</v>
          </cell>
        </row>
        <row r="23">
          <cell r="E23">
            <v>2711</v>
          </cell>
          <cell r="I23">
            <v>0</v>
          </cell>
          <cell r="J23">
            <v>96</v>
          </cell>
          <cell r="K23">
            <v>334</v>
          </cell>
          <cell r="L23">
            <v>1</v>
          </cell>
          <cell r="M23">
            <v>658</v>
          </cell>
          <cell r="N23">
            <v>53</v>
          </cell>
          <cell r="O23">
            <v>151</v>
          </cell>
          <cell r="P23">
            <v>0</v>
          </cell>
          <cell r="Q23">
            <v>56</v>
          </cell>
          <cell r="R23">
            <v>886</v>
          </cell>
          <cell r="S23">
            <v>319</v>
          </cell>
          <cell r="T23">
            <v>0</v>
          </cell>
          <cell r="U23">
            <v>157</v>
          </cell>
          <cell r="V23">
            <v>0</v>
          </cell>
          <cell r="W23">
            <v>0</v>
          </cell>
          <cell r="X23">
            <v>2711</v>
          </cell>
          <cell r="Y23">
            <v>0</v>
          </cell>
          <cell r="Z23">
            <v>96</v>
          </cell>
          <cell r="AA23">
            <v>334</v>
          </cell>
          <cell r="AB23">
            <v>1</v>
          </cell>
          <cell r="AC23">
            <v>658</v>
          </cell>
          <cell r="AD23">
            <v>53</v>
          </cell>
          <cell r="AE23">
            <v>151</v>
          </cell>
          <cell r="AF23">
            <v>0</v>
          </cell>
          <cell r="AG23">
            <v>56</v>
          </cell>
          <cell r="AH23">
            <v>886</v>
          </cell>
          <cell r="AI23">
            <v>319</v>
          </cell>
          <cell r="AJ23">
            <v>0</v>
          </cell>
          <cell r="AK23">
            <v>157</v>
          </cell>
          <cell r="AL23">
            <v>0</v>
          </cell>
          <cell r="AM23">
            <v>0</v>
          </cell>
          <cell r="BB23">
            <v>66.45</v>
          </cell>
          <cell r="BC23">
            <v>64.11</v>
          </cell>
          <cell r="BD23">
            <v>64.010000000000005</v>
          </cell>
          <cell r="BE23">
            <v>-0.1</v>
          </cell>
          <cell r="BF23">
            <v>64.14</v>
          </cell>
        </row>
        <row r="24">
          <cell r="E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</row>
        <row r="26">
          <cell r="E26">
            <v>64501.5</v>
          </cell>
          <cell r="I26">
            <v>11005</v>
          </cell>
          <cell r="J26">
            <v>3252</v>
          </cell>
          <cell r="K26">
            <v>154</v>
          </cell>
          <cell r="L26">
            <v>1820</v>
          </cell>
          <cell r="M26">
            <v>1186</v>
          </cell>
          <cell r="N26">
            <v>2141</v>
          </cell>
          <cell r="O26">
            <v>3903</v>
          </cell>
          <cell r="P26">
            <v>5315</v>
          </cell>
          <cell r="Q26">
            <v>3515</v>
          </cell>
          <cell r="R26">
            <v>11043</v>
          </cell>
          <cell r="S26">
            <v>6030</v>
          </cell>
          <cell r="T26">
            <v>10933</v>
          </cell>
          <cell r="U26">
            <v>4067</v>
          </cell>
          <cell r="V26">
            <v>13</v>
          </cell>
          <cell r="W26">
            <v>69</v>
          </cell>
          <cell r="X26">
            <v>64446</v>
          </cell>
          <cell r="Y26">
            <v>11005</v>
          </cell>
          <cell r="Z26">
            <v>3252</v>
          </cell>
          <cell r="AA26">
            <v>154</v>
          </cell>
          <cell r="AB26">
            <v>1820</v>
          </cell>
          <cell r="AC26">
            <v>1186</v>
          </cell>
          <cell r="AD26">
            <v>2141</v>
          </cell>
          <cell r="AE26">
            <v>3903</v>
          </cell>
          <cell r="AF26">
            <v>5315</v>
          </cell>
          <cell r="AG26">
            <v>3515</v>
          </cell>
          <cell r="AH26">
            <v>11043</v>
          </cell>
          <cell r="AI26">
            <v>6030</v>
          </cell>
          <cell r="AJ26">
            <v>10933</v>
          </cell>
          <cell r="AK26">
            <v>4067</v>
          </cell>
          <cell r="AL26">
            <v>13</v>
          </cell>
          <cell r="AM26">
            <v>69</v>
          </cell>
          <cell r="BB26">
            <v>73.52</v>
          </cell>
          <cell r="BC26">
            <v>70.540000000000006</v>
          </cell>
          <cell r="BD26">
            <v>70.22</v>
          </cell>
          <cell r="BE26">
            <v>-0.32</v>
          </cell>
          <cell r="BF26">
            <v>68.09</v>
          </cell>
        </row>
        <row r="27">
          <cell r="E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</row>
        <row r="29">
          <cell r="E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</row>
        <row r="30">
          <cell r="E30">
            <v>9017</v>
          </cell>
          <cell r="I30">
            <v>64</v>
          </cell>
          <cell r="J30">
            <v>384</v>
          </cell>
          <cell r="K30">
            <v>499</v>
          </cell>
          <cell r="L30">
            <v>2</v>
          </cell>
          <cell r="M30">
            <v>144</v>
          </cell>
          <cell r="N30">
            <v>122</v>
          </cell>
          <cell r="O30">
            <v>480</v>
          </cell>
          <cell r="P30">
            <v>299</v>
          </cell>
          <cell r="Q30">
            <v>1071</v>
          </cell>
          <cell r="R30">
            <v>445</v>
          </cell>
          <cell r="S30">
            <v>3173</v>
          </cell>
          <cell r="T30">
            <v>2192</v>
          </cell>
          <cell r="U30">
            <v>128</v>
          </cell>
          <cell r="V30">
            <v>0</v>
          </cell>
          <cell r="W30">
            <v>0</v>
          </cell>
          <cell r="X30">
            <v>9003</v>
          </cell>
          <cell r="Y30">
            <v>64</v>
          </cell>
          <cell r="Z30">
            <v>384</v>
          </cell>
          <cell r="AA30">
            <v>499</v>
          </cell>
          <cell r="AB30">
            <v>2</v>
          </cell>
          <cell r="AC30">
            <v>144</v>
          </cell>
          <cell r="AD30">
            <v>122</v>
          </cell>
          <cell r="AE30">
            <v>480</v>
          </cell>
          <cell r="AF30">
            <v>299</v>
          </cell>
          <cell r="AG30">
            <v>1071</v>
          </cell>
          <cell r="AH30">
            <v>445</v>
          </cell>
          <cell r="AI30">
            <v>3173</v>
          </cell>
          <cell r="AJ30">
            <v>2192</v>
          </cell>
          <cell r="AK30">
            <v>128</v>
          </cell>
          <cell r="AL30">
            <v>0</v>
          </cell>
          <cell r="AM30">
            <v>0</v>
          </cell>
          <cell r="BB30">
            <v>102.38</v>
          </cell>
          <cell r="BC30">
            <v>99.59</v>
          </cell>
          <cell r="BD30">
            <v>97.94</v>
          </cell>
          <cell r="BE30">
            <v>-1.65</v>
          </cell>
          <cell r="BF30">
            <v>95.43</v>
          </cell>
        </row>
        <row r="31">
          <cell r="E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</row>
        <row r="32">
          <cell r="E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</row>
        <row r="33">
          <cell r="E33">
            <v>28120</v>
          </cell>
          <cell r="I33">
            <v>3</v>
          </cell>
          <cell r="J33">
            <v>3078</v>
          </cell>
          <cell r="K33">
            <v>2918</v>
          </cell>
          <cell r="L33">
            <v>0</v>
          </cell>
          <cell r="M33">
            <v>938</v>
          </cell>
          <cell r="N33">
            <v>114</v>
          </cell>
          <cell r="O33">
            <v>864</v>
          </cell>
          <cell r="P33">
            <v>4314</v>
          </cell>
          <cell r="Q33">
            <v>596</v>
          </cell>
          <cell r="R33">
            <v>5913</v>
          </cell>
          <cell r="S33">
            <v>4060</v>
          </cell>
          <cell r="T33">
            <v>4279</v>
          </cell>
          <cell r="U33">
            <v>1036</v>
          </cell>
          <cell r="V33">
            <v>7</v>
          </cell>
          <cell r="W33">
            <v>0</v>
          </cell>
          <cell r="X33">
            <v>28120</v>
          </cell>
          <cell r="Y33">
            <v>3</v>
          </cell>
          <cell r="Z33">
            <v>3078</v>
          </cell>
          <cell r="AA33">
            <v>2918</v>
          </cell>
          <cell r="AB33">
            <v>0</v>
          </cell>
          <cell r="AC33">
            <v>938</v>
          </cell>
          <cell r="AD33">
            <v>114</v>
          </cell>
          <cell r="AE33">
            <v>864</v>
          </cell>
          <cell r="AF33">
            <v>4314</v>
          </cell>
          <cell r="AG33">
            <v>596</v>
          </cell>
          <cell r="AH33">
            <v>5913</v>
          </cell>
          <cell r="AI33">
            <v>4060</v>
          </cell>
          <cell r="AJ33">
            <v>4279</v>
          </cell>
          <cell r="AK33">
            <v>1036</v>
          </cell>
          <cell r="AL33">
            <v>7</v>
          </cell>
          <cell r="AM33">
            <v>0</v>
          </cell>
          <cell r="BB33">
            <v>71.98</v>
          </cell>
          <cell r="BC33">
            <v>67.44</v>
          </cell>
          <cell r="BD33">
            <v>64.97</v>
          </cell>
          <cell r="BE33">
            <v>-2.4700000000000002</v>
          </cell>
          <cell r="BF33">
            <v>64.97</v>
          </cell>
        </row>
        <row r="34">
          <cell r="E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</row>
        <row r="35">
          <cell r="E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</row>
        <row r="36">
          <cell r="E36">
            <v>7325.42</v>
          </cell>
          <cell r="I36">
            <v>96</v>
          </cell>
          <cell r="J36">
            <v>482</v>
          </cell>
          <cell r="K36">
            <v>571</v>
          </cell>
          <cell r="L36">
            <v>78</v>
          </cell>
          <cell r="M36">
            <v>941</v>
          </cell>
          <cell r="N36">
            <v>377</v>
          </cell>
          <cell r="O36">
            <v>368</v>
          </cell>
          <cell r="P36">
            <v>552</v>
          </cell>
          <cell r="Q36">
            <v>137</v>
          </cell>
          <cell r="R36">
            <v>2188</v>
          </cell>
          <cell r="S36">
            <v>1188</v>
          </cell>
          <cell r="T36">
            <v>56</v>
          </cell>
          <cell r="U36">
            <v>238</v>
          </cell>
          <cell r="V36">
            <v>0</v>
          </cell>
          <cell r="W36">
            <v>13</v>
          </cell>
          <cell r="X36">
            <v>7285</v>
          </cell>
          <cell r="Y36">
            <v>96</v>
          </cell>
          <cell r="Z36">
            <v>482</v>
          </cell>
          <cell r="AA36">
            <v>571</v>
          </cell>
          <cell r="AB36">
            <v>78</v>
          </cell>
          <cell r="AC36">
            <v>941</v>
          </cell>
          <cell r="AD36">
            <v>377</v>
          </cell>
          <cell r="AE36">
            <v>368</v>
          </cell>
          <cell r="AF36">
            <v>552</v>
          </cell>
          <cell r="AG36">
            <v>137</v>
          </cell>
          <cell r="AH36">
            <v>2188</v>
          </cell>
          <cell r="AI36">
            <v>1188</v>
          </cell>
          <cell r="AJ36">
            <v>56</v>
          </cell>
          <cell r="AK36">
            <v>238</v>
          </cell>
          <cell r="AL36">
            <v>0</v>
          </cell>
          <cell r="AM36">
            <v>13</v>
          </cell>
          <cell r="BB36">
            <v>90.74</v>
          </cell>
          <cell r="BC36">
            <v>85.07</v>
          </cell>
          <cell r="BD36">
            <v>81.400000000000006</v>
          </cell>
          <cell r="BE36">
            <v>-3.67</v>
          </cell>
          <cell r="BF36">
            <v>80.98</v>
          </cell>
        </row>
        <row r="37">
          <cell r="E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</row>
        <row r="39">
          <cell r="E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</row>
        <row r="40">
          <cell r="E40">
            <v>1535</v>
          </cell>
          <cell r="I40">
            <v>0</v>
          </cell>
          <cell r="J40">
            <v>21</v>
          </cell>
          <cell r="K40">
            <v>0</v>
          </cell>
          <cell r="L40">
            <v>5</v>
          </cell>
          <cell r="M40">
            <v>247</v>
          </cell>
          <cell r="N40">
            <v>147</v>
          </cell>
          <cell r="O40">
            <v>32</v>
          </cell>
          <cell r="P40">
            <v>47</v>
          </cell>
          <cell r="Q40">
            <v>6</v>
          </cell>
          <cell r="R40">
            <v>555</v>
          </cell>
          <cell r="S40">
            <v>58</v>
          </cell>
          <cell r="T40">
            <v>0</v>
          </cell>
          <cell r="U40">
            <v>417</v>
          </cell>
          <cell r="V40">
            <v>0</v>
          </cell>
          <cell r="W40">
            <v>0</v>
          </cell>
          <cell r="X40">
            <v>1535</v>
          </cell>
          <cell r="Y40">
            <v>0</v>
          </cell>
          <cell r="Z40">
            <v>21</v>
          </cell>
          <cell r="AA40">
            <v>0</v>
          </cell>
          <cell r="AB40">
            <v>5</v>
          </cell>
          <cell r="AC40">
            <v>247</v>
          </cell>
          <cell r="AD40">
            <v>147</v>
          </cell>
          <cell r="AE40">
            <v>32</v>
          </cell>
          <cell r="AF40">
            <v>47</v>
          </cell>
          <cell r="AG40">
            <v>6</v>
          </cell>
          <cell r="AH40">
            <v>555</v>
          </cell>
          <cell r="AI40">
            <v>58</v>
          </cell>
          <cell r="AJ40">
            <v>0</v>
          </cell>
          <cell r="AK40">
            <v>417</v>
          </cell>
          <cell r="AL40">
            <v>0</v>
          </cell>
          <cell r="AM40">
            <v>0</v>
          </cell>
          <cell r="BB40">
            <v>78.66</v>
          </cell>
          <cell r="BC40">
            <v>78.66</v>
          </cell>
          <cell r="BD40">
            <v>76.819999999999993</v>
          </cell>
          <cell r="BE40">
            <v>-1.84</v>
          </cell>
          <cell r="BF40">
            <v>77.290000000000006</v>
          </cell>
        </row>
        <row r="41">
          <cell r="E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</row>
        <row r="42">
          <cell r="E42">
            <v>5839.5</v>
          </cell>
          <cell r="I42">
            <v>127</v>
          </cell>
          <cell r="J42">
            <v>402</v>
          </cell>
          <cell r="K42">
            <v>362</v>
          </cell>
          <cell r="L42">
            <v>0</v>
          </cell>
          <cell r="M42">
            <v>1002</v>
          </cell>
          <cell r="N42">
            <v>53</v>
          </cell>
          <cell r="O42">
            <v>190</v>
          </cell>
          <cell r="P42">
            <v>390</v>
          </cell>
          <cell r="Q42">
            <v>17</v>
          </cell>
          <cell r="R42">
            <v>1753</v>
          </cell>
          <cell r="S42">
            <v>980</v>
          </cell>
          <cell r="T42">
            <v>0</v>
          </cell>
          <cell r="U42">
            <v>563</v>
          </cell>
          <cell r="V42">
            <v>0</v>
          </cell>
          <cell r="W42">
            <v>0</v>
          </cell>
          <cell r="X42">
            <v>5839</v>
          </cell>
          <cell r="Y42">
            <v>127</v>
          </cell>
          <cell r="Z42">
            <v>402</v>
          </cell>
          <cell r="AA42">
            <v>362</v>
          </cell>
          <cell r="AB42">
            <v>0</v>
          </cell>
          <cell r="AC42">
            <v>1002</v>
          </cell>
          <cell r="AD42">
            <v>53</v>
          </cell>
          <cell r="AE42">
            <v>190</v>
          </cell>
          <cell r="AF42">
            <v>390</v>
          </cell>
          <cell r="AG42">
            <v>17</v>
          </cell>
          <cell r="AH42">
            <v>1753</v>
          </cell>
          <cell r="AI42">
            <v>980</v>
          </cell>
          <cell r="AJ42">
            <v>0</v>
          </cell>
          <cell r="AK42">
            <v>563</v>
          </cell>
          <cell r="AL42">
            <v>0</v>
          </cell>
          <cell r="AM42">
            <v>0</v>
          </cell>
          <cell r="BB42">
            <v>66.069999999999993</v>
          </cell>
          <cell r="BC42">
            <v>62.22</v>
          </cell>
          <cell r="BD42">
            <v>60.6</v>
          </cell>
          <cell r="BE42">
            <v>-1.62</v>
          </cell>
          <cell r="BF42">
            <v>61.66</v>
          </cell>
        </row>
        <row r="43">
          <cell r="E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</row>
        <row r="45">
          <cell r="E45">
            <v>9724</v>
          </cell>
          <cell r="I45">
            <v>229</v>
          </cell>
          <cell r="J45">
            <v>1552</v>
          </cell>
          <cell r="K45">
            <v>522</v>
          </cell>
          <cell r="L45">
            <v>31</v>
          </cell>
          <cell r="M45">
            <v>1484</v>
          </cell>
          <cell r="N45">
            <v>82</v>
          </cell>
          <cell r="O45">
            <v>213</v>
          </cell>
          <cell r="P45">
            <v>921</v>
          </cell>
          <cell r="Q45">
            <v>0</v>
          </cell>
          <cell r="R45">
            <v>1419</v>
          </cell>
          <cell r="S45">
            <v>1880</v>
          </cell>
          <cell r="T45">
            <v>0</v>
          </cell>
          <cell r="U45">
            <v>1391</v>
          </cell>
          <cell r="V45">
            <v>0</v>
          </cell>
          <cell r="W45">
            <v>0</v>
          </cell>
          <cell r="X45">
            <v>9724</v>
          </cell>
          <cell r="Y45">
            <v>229</v>
          </cell>
          <cell r="Z45">
            <v>1552</v>
          </cell>
          <cell r="AA45">
            <v>522</v>
          </cell>
          <cell r="AB45">
            <v>31</v>
          </cell>
          <cell r="AC45">
            <v>1484</v>
          </cell>
          <cell r="AD45">
            <v>82</v>
          </cell>
          <cell r="AE45">
            <v>213</v>
          </cell>
          <cell r="AF45">
            <v>921</v>
          </cell>
          <cell r="AG45">
            <v>0</v>
          </cell>
          <cell r="AH45">
            <v>1419</v>
          </cell>
          <cell r="AI45">
            <v>1880</v>
          </cell>
          <cell r="AJ45">
            <v>0</v>
          </cell>
          <cell r="AK45">
            <v>1391</v>
          </cell>
          <cell r="AL45">
            <v>0</v>
          </cell>
          <cell r="AM45">
            <v>0</v>
          </cell>
          <cell r="BB45">
            <v>70.69</v>
          </cell>
          <cell r="BC45">
            <v>65.61</v>
          </cell>
          <cell r="BD45">
            <v>62.44</v>
          </cell>
          <cell r="BE45">
            <v>-3.17</v>
          </cell>
          <cell r="BF45">
            <v>62.65</v>
          </cell>
        </row>
        <row r="46">
          <cell r="E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</row>
        <row r="47">
          <cell r="E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</row>
        <row r="48">
          <cell r="E48">
            <v>6280.25</v>
          </cell>
          <cell r="I48">
            <v>480</v>
          </cell>
          <cell r="J48">
            <v>248</v>
          </cell>
          <cell r="K48">
            <v>42</v>
          </cell>
          <cell r="L48">
            <v>93</v>
          </cell>
          <cell r="M48">
            <v>678</v>
          </cell>
          <cell r="N48">
            <v>214</v>
          </cell>
          <cell r="O48">
            <v>419</v>
          </cell>
          <cell r="P48">
            <v>89</v>
          </cell>
          <cell r="Q48">
            <v>52</v>
          </cell>
          <cell r="R48">
            <v>2490</v>
          </cell>
          <cell r="S48">
            <v>641</v>
          </cell>
          <cell r="T48">
            <v>0</v>
          </cell>
          <cell r="U48">
            <v>827</v>
          </cell>
          <cell r="V48">
            <v>0</v>
          </cell>
          <cell r="W48">
            <v>0</v>
          </cell>
          <cell r="X48">
            <v>6273</v>
          </cell>
          <cell r="Y48">
            <v>480</v>
          </cell>
          <cell r="Z48">
            <v>248</v>
          </cell>
          <cell r="AA48">
            <v>42</v>
          </cell>
          <cell r="AB48">
            <v>93</v>
          </cell>
          <cell r="AC48">
            <v>678</v>
          </cell>
          <cell r="AD48">
            <v>214</v>
          </cell>
          <cell r="AE48">
            <v>419</v>
          </cell>
          <cell r="AF48">
            <v>89</v>
          </cell>
          <cell r="AG48">
            <v>52</v>
          </cell>
          <cell r="AH48">
            <v>2490</v>
          </cell>
          <cell r="AI48">
            <v>641</v>
          </cell>
          <cell r="AJ48">
            <v>0</v>
          </cell>
          <cell r="AK48">
            <v>827</v>
          </cell>
          <cell r="AL48">
            <v>0</v>
          </cell>
          <cell r="AM48">
            <v>0</v>
          </cell>
          <cell r="BB48">
            <v>77.73</v>
          </cell>
          <cell r="BC48">
            <v>74.45</v>
          </cell>
          <cell r="BD48">
            <v>73.849999999999994</v>
          </cell>
          <cell r="BE48">
            <v>-0.6</v>
          </cell>
          <cell r="BF48">
            <v>71.91</v>
          </cell>
        </row>
        <row r="49">
          <cell r="E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</row>
        <row r="54">
          <cell r="E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</row>
        <row r="55">
          <cell r="E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</row>
        <row r="56">
          <cell r="E56">
            <v>13512</v>
          </cell>
          <cell r="I56">
            <v>174</v>
          </cell>
          <cell r="J56">
            <v>2406</v>
          </cell>
          <cell r="K56">
            <v>282</v>
          </cell>
          <cell r="L56">
            <v>1290</v>
          </cell>
          <cell r="M56">
            <v>1260</v>
          </cell>
          <cell r="N56">
            <v>306</v>
          </cell>
          <cell r="O56">
            <v>519</v>
          </cell>
          <cell r="P56">
            <v>1668</v>
          </cell>
          <cell r="Q56">
            <v>81</v>
          </cell>
          <cell r="R56">
            <v>3016</v>
          </cell>
          <cell r="S56">
            <v>1082</v>
          </cell>
          <cell r="T56">
            <v>79</v>
          </cell>
          <cell r="U56">
            <v>1325</v>
          </cell>
          <cell r="V56">
            <v>0</v>
          </cell>
          <cell r="W56">
            <v>0</v>
          </cell>
          <cell r="X56">
            <v>13488</v>
          </cell>
          <cell r="Y56">
            <v>174</v>
          </cell>
          <cell r="Z56">
            <v>2406</v>
          </cell>
          <cell r="AA56">
            <v>282</v>
          </cell>
          <cell r="AB56">
            <v>1290</v>
          </cell>
          <cell r="AC56">
            <v>1260</v>
          </cell>
          <cell r="AD56">
            <v>306</v>
          </cell>
          <cell r="AE56">
            <v>519</v>
          </cell>
          <cell r="AF56">
            <v>1668</v>
          </cell>
          <cell r="AG56">
            <v>81</v>
          </cell>
          <cell r="AH56">
            <v>3016</v>
          </cell>
          <cell r="AI56">
            <v>1082</v>
          </cell>
          <cell r="AJ56">
            <v>79</v>
          </cell>
          <cell r="AK56">
            <v>1325</v>
          </cell>
          <cell r="AL56">
            <v>0</v>
          </cell>
          <cell r="AM56">
            <v>0</v>
          </cell>
          <cell r="BB56">
            <v>69.77</v>
          </cell>
          <cell r="BC56">
            <v>65.77</v>
          </cell>
          <cell r="BD56">
            <v>64.239999999999995</v>
          </cell>
          <cell r="BE56">
            <v>-1.53</v>
          </cell>
          <cell r="BF56">
            <v>63.24</v>
          </cell>
        </row>
        <row r="57">
          <cell r="E57">
            <v>20690</v>
          </cell>
          <cell r="I57">
            <v>383</v>
          </cell>
          <cell r="J57">
            <v>2333</v>
          </cell>
          <cell r="K57">
            <v>2281</v>
          </cell>
          <cell r="L57">
            <v>65</v>
          </cell>
          <cell r="M57">
            <v>2492</v>
          </cell>
          <cell r="N57">
            <v>490</v>
          </cell>
          <cell r="O57">
            <v>916</v>
          </cell>
          <cell r="P57">
            <v>1925</v>
          </cell>
          <cell r="Q57">
            <v>16</v>
          </cell>
          <cell r="R57">
            <v>2489</v>
          </cell>
          <cell r="S57">
            <v>818</v>
          </cell>
          <cell r="T57">
            <v>598</v>
          </cell>
          <cell r="U57">
            <v>5882</v>
          </cell>
          <cell r="V57">
            <v>0</v>
          </cell>
          <cell r="W57">
            <v>2</v>
          </cell>
          <cell r="X57">
            <v>20690</v>
          </cell>
          <cell r="Y57">
            <v>383</v>
          </cell>
          <cell r="Z57">
            <v>2333</v>
          </cell>
          <cell r="AA57">
            <v>2281</v>
          </cell>
          <cell r="AB57">
            <v>65</v>
          </cell>
          <cell r="AC57">
            <v>2492</v>
          </cell>
          <cell r="AD57">
            <v>490</v>
          </cell>
          <cell r="AE57">
            <v>916</v>
          </cell>
          <cell r="AF57">
            <v>1925</v>
          </cell>
          <cell r="AG57">
            <v>16</v>
          </cell>
          <cell r="AH57">
            <v>2489</v>
          </cell>
          <cell r="AI57">
            <v>818</v>
          </cell>
          <cell r="AJ57">
            <v>598</v>
          </cell>
          <cell r="AK57">
            <v>5882</v>
          </cell>
          <cell r="AL57">
            <v>0</v>
          </cell>
          <cell r="AM57">
            <v>2</v>
          </cell>
          <cell r="BB57">
            <v>64.86</v>
          </cell>
          <cell r="BC57">
            <v>61</v>
          </cell>
          <cell r="BD57">
            <v>59.46</v>
          </cell>
          <cell r="BE57">
            <v>-1.54</v>
          </cell>
          <cell r="BF57">
            <v>59.42</v>
          </cell>
        </row>
        <row r="58">
          <cell r="E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</row>
        <row r="60">
          <cell r="E60">
            <v>18618.75</v>
          </cell>
          <cell r="I60">
            <v>562</v>
          </cell>
          <cell r="J60">
            <v>2397</v>
          </cell>
          <cell r="K60">
            <v>602</v>
          </cell>
          <cell r="L60">
            <v>284</v>
          </cell>
          <cell r="M60">
            <v>4772</v>
          </cell>
          <cell r="N60">
            <v>1276</v>
          </cell>
          <cell r="O60">
            <v>608</v>
          </cell>
          <cell r="P60">
            <v>853</v>
          </cell>
          <cell r="Q60">
            <v>21</v>
          </cell>
          <cell r="R60">
            <v>1419</v>
          </cell>
          <cell r="S60">
            <v>378</v>
          </cell>
          <cell r="T60">
            <v>0</v>
          </cell>
          <cell r="U60">
            <v>5445</v>
          </cell>
          <cell r="V60">
            <v>0</v>
          </cell>
          <cell r="W60">
            <v>0</v>
          </cell>
          <cell r="X60">
            <v>18617</v>
          </cell>
          <cell r="Y60">
            <v>562</v>
          </cell>
          <cell r="Z60">
            <v>2397</v>
          </cell>
          <cell r="AA60">
            <v>602</v>
          </cell>
          <cell r="AB60">
            <v>284</v>
          </cell>
          <cell r="AC60">
            <v>4772</v>
          </cell>
          <cell r="AD60">
            <v>1276</v>
          </cell>
          <cell r="AE60">
            <v>608</v>
          </cell>
          <cell r="AF60">
            <v>853</v>
          </cell>
          <cell r="AG60">
            <v>21</v>
          </cell>
          <cell r="AH60">
            <v>1419</v>
          </cell>
          <cell r="AI60">
            <v>378</v>
          </cell>
          <cell r="AJ60">
            <v>0</v>
          </cell>
          <cell r="AK60">
            <v>5445</v>
          </cell>
          <cell r="AL60">
            <v>0</v>
          </cell>
          <cell r="AM60">
            <v>0</v>
          </cell>
          <cell r="BB60">
            <v>62.51</v>
          </cell>
          <cell r="BC60">
            <v>59.98</v>
          </cell>
          <cell r="BD60">
            <v>59</v>
          </cell>
          <cell r="BE60">
            <v>-0.98</v>
          </cell>
          <cell r="BF60">
            <v>59.33</v>
          </cell>
        </row>
        <row r="61">
          <cell r="E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</row>
        <row r="65">
          <cell r="E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</row>
        <row r="66">
          <cell r="E66">
            <v>6570</v>
          </cell>
          <cell r="I66">
            <v>4</v>
          </cell>
          <cell r="J66">
            <v>310</v>
          </cell>
          <cell r="K66">
            <v>32</v>
          </cell>
          <cell r="L66">
            <v>36</v>
          </cell>
          <cell r="M66">
            <v>1339</v>
          </cell>
          <cell r="N66">
            <v>244</v>
          </cell>
          <cell r="O66">
            <v>258</v>
          </cell>
          <cell r="P66">
            <v>513</v>
          </cell>
          <cell r="Q66">
            <v>14</v>
          </cell>
          <cell r="R66">
            <v>1632</v>
          </cell>
          <cell r="S66">
            <v>1354</v>
          </cell>
          <cell r="T66">
            <v>0</v>
          </cell>
          <cell r="U66">
            <v>791</v>
          </cell>
          <cell r="V66">
            <v>29</v>
          </cell>
          <cell r="W66">
            <v>14</v>
          </cell>
          <cell r="X66">
            <v>6570</v>
          </cell>
          <cell r="Y66">
            <v>4</v>
          </cell>
          <cell r="Z66">
            <v>310</v>
          </cell>
          <cell r="AA66">
            <v>32</v>
          </cell>
          <cell r="AB66">
            <v>36</v>
          </cell>
          <cell r="AC66">
            <v>1339</v>
          </cell>
          <cell r="AD66">
            <v>244</v>
          </cell>
          <cell r="AE66">
            <v>258</v>
          </cell>
          <cell r="AF66">
            <v>513</v>
          </cell>
          <cell r="AG66">
            <v>14</v>
          </cell>
          <cell r="AH66">
            <v>1632</v>
          </cell>
          <cell r="AI66">
            <v>1354</v>
          </cell>
          <cell r="AJ66">
            <v>0</v>
          </cell>
          <cell r="AK66">
            <v>791</v>
          </cell>
          <cell r="AL66">
            <v>29</v>
          </cell>
          <cell r="AM66">
            <v>14</v>
          </cell>
          <cell r="BB66">
            <v>88.09</v>
          </cell>
          <cell r="BC66">
            <v>83.56</v>
          </cell>
          <cell r="BD66">
            <v>78.760000000000005</v>
          </cell>
          <cell r="BE66">
            <v>-4.8</v>
          </cell>
          <cell r="BF66">
            <v>81.92</v>
          </cell>
        </row>
        <row r="67">
          <cell r="E67">
            <v>5037</v>
          </cell>
          <cell r="I67">
            <v>71</v>
          </cell>
          <cell r="J67">
            <v>741</v>
          </cell>
          <cell r="K67">
            <v>158</v>
          </cell>
          <cell r="L67">
            <v>0</v>
          </cell>
          <cell r="M67">
            <v>600</v>
          </cell>
          <cell r="N67">
            <v>53</v>
          </cell>
          <cell r="O67">
            <v>254</v>
          </cell>
          <cell r="P67">
            <v>268</v>
          </cell>
          <cell r="Q67">
            <v>51</v>
          </cell>
          <cell r="R67">
            <v>1028</v>
          </cell>
          <cell r="S67">
            <v>1477</v>
          </cell>
          <cell r="T67">
            <v>61</v>
          </cell>
          <cell r="U67">
            <v>264</v>
          </cell>
          <cell r="V67">
            <v>0</v>
          </cell>
          <cell r="W67">
            <v>0</v>
          </cell>
          <cell r="X67">
            <v>5026</v>
          </cell>
          <cell r="Y67">
            <v>71</v>
          </cell>
          <cell r="Z67">
            <v>741</v>
          </cell>
          <cell r="AA67">
            <v>158</v>
          </cell>
          <cell r="AB67">
            <v>0</v>
          </cell>
          <cell r="AC67">
            <v>600</v>
          </cell>
          <cell r="AD67">
            <v>53</v>
          </cell>
          <cell r="AE67">
            <v>254</v>
          </cell>
          <cell r="AF67">
            <v>268</v>
          </cell>
          <cell r="AG67">
            <v>51</v>
          </cell>
          <cell r="AH67">
            <v>1028</v>
          </cell>
          <cell r="AI67">
            <v>1477</v>
          </cell>
          <cell r="AJ67">
            <v>61</v>
          </cell>
          <cell r="AK67">
            <v>264</v>
          </cell>
          <cell r="AL67">
            <v>0</v>
          </cell>
          <cell r="AM67">
            <v>0</v>
          </cell>
          <cell r="BB67">
            <v>65.39</v>
          </cell>
          <cell r="BC67">
            <v>62.47</v>
          </cell>
          <cell r="BD67">
            <v>60.58</v>
          </cell>
          <cell r="BE67">
            <v>-1.89</v>
          </cell>
          <cell r="BF67">
            <v>62.14</v>
          </cell>
        </row>
        <row r="68">
          <cell r="E68">
            <v>2403</v>
          </cell>
          <cell r="I68">
            <v>1</v>
          </cell>
          <cell r="J68">
            <v>101</v>
          </cell>
          <cell r="K68">
            <v>21</v>
          </cell>
          <cell r="L68">
            <v>3</v>
          </cell>
          <cell r="M68">
            <v>360</v>
          </cell>
          <cell r="N68">
            <v>101</v>
          </cell>
          <cell r="O68">
            <v>74</v>
          </cell>
          <cell r="P68">
            <v>122</v>
          </cell>
          <cell r="Q68">
            <v>4</v>
          </cell>
          <cell r="R68">
            <v>816</v>
          </cell>
          <cell r="S68">
            <v>603</v>
          </cell>
          <cell r="T68">
            <v>0</v>
          </cell>
          <cell r="U68">
            <v>163</v>
          </cell>
          <cell r="V68">
            <v>0</v>
          </cell>
          <cell r="W68">
            <v>0</v>
          </cell>
          <cell r="X68">
            <v>2369</v>
          </cell>
          <cell r="Y68">
            <v>1</v>
          </cell>
          <cell r="Z68">
            <v>101</v>
          </cell>
          <cell r="AA68">
            <v>21</v>
          </cell>
          <cell r="AB68">
            <v>3</v>
          </cell>
          <cell r="AC68">
            <v>360</v>
          </cell>
          <cell r="AD68">
            <v>101</v>
          </cell>
          <cell r="AE68">
            <v>74</v>
          </cell>
          <cell r="AF68">
            <v>122</v>
          </cell>
          <cell r="AG68">
            <v>4</v>
          </cell>
          <cell r="AH68">
            <v>816</v>
          </cell>
          <cell r="AI68">
            <v>603</v>
          </cell>
          <cell r="AJ68">
            <v>0</v>
          </cell>
          <cell r="AK68">
            <v>163</v>
          </cell>
          <cell r="AL68">
            <v>0</v>
          </cell>
          <cell r="AM68">
            <v>0</v>
          </cell>
          <cell r="BB68">
            <v>80.959999999999994</v>
          </cell>
          <cell r="BC68">
            <v>77.489999999999995</v>
          </cell>
          <cell r="BD68">
            <v>75.78</v>
          </cell>
          <cell r="BE68">
            <v>-1.71</v>
          </cell>
          <cell r="BF68">
            <v>71.569999999999993</v>
          </cell>
        </row>
        <row r="69">
          <cell r="E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</row>
        <row r="70">
          <cell r="E70">
            <v>4533.88</v>
          </cell>
          <cell r="I70">
            <v>37</v>
          </cell>
          <cell r="J70">
            <v>651</v>
          </cell>
          <cell r="K70">
            <v>87</v>
          </cell>
          <cell r="L70">
            <v>31</v>
          </cell>
          <cell r="M70">
            <v>127</v>
          </cell>
          <cell r="N70">
            <v>18</v>
          </cell>
          <cell r="O70">
            <v>274</v>
          </cell>
          <cell r="P70">
            <v>520</v>
          </cell>
          <cell r="Q70">
            <v>36</v>
          </cell>
          <cell r="R70">
            <v>1693</v>
          </cell>
          <cell r="S70">
            <v>352</v>
          </cell>
          <cell r="T70">
            <v>77</v>
          </cell>
          <cell r="U70">
            <v>605</v>
          </cell>
          <cell r="V70">
            <v>0</v>
          </cell>
          <cell r="W70">
            <v>0</v>
          </cell>
          <cell r="X70">
            <v>4508</v>
          </cell>
          <cell r="Y70">
            <v>37</v>
          </cell>
          <cell r="Z70">
            <v>651</v>
          </cell>
          <cell r="AA70">
            <v>87</v>
          </cell>
          <cell r="AB70">
            <v>31</v>
          </cell>
          <cell r="AC70">
            <v>127</v>
          </cell>
          <cell r="AD70">
            <v>18</v>
          </cell>
          <cell r="AE70">
            <v>274</v>
          </cell>
          <cell r="AF70">
            <v>520</v>
          </cell>
          <cell r="AG70">
            <v>36</v>
          </cell>
          <cell r="AH70">
            <v>1693</v>
          </cell>
          <cell r="AI70">
            <v>352</v>
          </cell>
          <cell r="AJ70">
            <v>77</v>
          </cell>
          <cell r="AK70">
            <v>605</v>
          </cell>
          <cell r="AL70">
            <v>0</v>
          </cell>
          <cell r="AM70">
            <v>0</v>
          </cell>
          <cell r="BB70">
            <v>69.16</v>
          </cell>
          <cell r="BC70">
            <v>66.58</v>
          </cell>
          <cell r="BD70">
            <v>66.58</v>
          </cell>
          <cell r="BE70">
            <v>0</v>
          </cell>
          <cell r="BF70">
            <v>67.09</v>
          </cell>
        </row>
        <row r="71">
          <cell r="E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</row>
        <row r="72">
          <cell r="E72">
            <v>5838</v>
          </cell>
          <cell r="I72">
            <v>525</v>
          </cell>
          <cell r="J72">
            <v>352</v>
          </cell>
          <cell r="K72">
            <v>157</v>
          </cell>
          <cell r="L72">
            <v>84</v>
          </cell>
          <cell r="M72">
            <v>1288</v>
          </cell>
          <cell r="N72">
            <v>210</v>
          </cell>
          <cell r="O72">
            <v>264</v>
          </cell>
          <cell r="P72">
            <v>112</v>
          </cell>
          <cell r="Q72">
            <v>12</v>
          </cell>
          <cell r="R72">
            <v>1041</v>
          </cell>
          <cell r="S72">
            <v>1138</v>
          </cell>
          <cell r="T72">
            <v>378</v>
          </cell>
          <cell r="U72">
            <v>277</v>
          </cell>
          <cell r="V72">
            <v>0</v>
          </cell>
          <cell r="W72">
            <v>0</v>
          </cell>
          <cell r="X72">
            <v>5838</v>
          </cell>
          <cell r="Y72">
            <v>525</v>
          </cell>
          <cell r="Z72">
            <v>352</v>
          </cell>
          <cell r="AA72">
            <v>157</v>
          </cell>
          <cell r="AB72">
            <v>84</v>
          </cell>
          <cell r="AC72">
            <v>1288</v>
          </cell>
          <cell r="AD72">
            <v>210</v>
          </cell>
          <cell r="AE72">
            <v>264</v>
          </cell>
          <cell r="AF72">
            <v>112</v>
          </cell>
          <cell r="AG72">
            <v>12</v>
          </cell>
          <cell r="AH72">
            <v>1041</v>
          </cell>
          <cell r="AI72">
            <v>1138</v>
          </cell>
          <cell r="AJ72">
            <v>378</v>
          </cell>
          <cell r="AK72">
            <v>277</v>
          </cell>
          <cell r="AL72">
            <v>0</v>
          </cell>
          <cell r="AM72">
            <v>0</v>
          </cell>
          <cell r="BB72">
            <v>79.38</v>
          </cell>
          <cell r="BC72">
            <v>74.760000000000005</v>
          </cell>
          <cell r="BD72">
            <v>74.709999999999994</v>
          </cell>
          <cell r="BE72">
            <v>-0.05</v>
          </cell>
          <cell r="BF72">
            <v>73.459999999999994</v>
          </cell>
        </row>
        <row r="73">
          <cell r="E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</row>
        <row r="79">
          <cell r="E79">
            <v>9888</v>
          </cell>
          <cell r="I79">
            <v>12</v>
          </cell>
          <cell r="J79">
            <v>153</v>
          </cell>
          <cell r="K79">
            <v>9</v>
          </cell>
          <cell r="L79">
            <v>869</v>
          </cell>
          <cell r="M79">
            <v>2830</v>
          </cell>
          <cell r="N79">
            <v>524</v>
          </cell>
          <cell r="O79">
            <v>351</v>
          </cell>
          <cell r="P79">
            <v>716</v>
          </cell>
          <cell r="Q79">
            <v>15</v>
          </cell>
          <cell r="R79">
            <v>1359</v>
          </cell>
          <cell r="S79">
            <v>1980</v>
          </cell>
          <cell r="T79">
            <v>395</v>
          </cell>
          <cell r="U79">
            <v>661</v>
          </cell>
          <cell r="V79">
            <v>5</v>
          </cell>
          <cell r="W79">
            <v>2</v>
          </cell>
          <cell r="X79">
            <v>9881</v>
          </cell>
          <cell r="Y79">
            <v>12</v>
          </cell>
          <cell r="Z79">
            <v>153</v>
          </cell>
          <cell r="AA79">
            <v>9</v>
          </cell>
          <cell r="AB79">
            <v>869</v>
          </cell>
          <cell r="AC79">
            <v>2830</v>
          </cell>
          <cell r="AD79">
            <v>524</v>
          </cell>
          <cell r="AE79">
            <v>351</v>
          </cell>
          <cell r="AF79">
            <v>716</v>
          </cell>
          <cell r="AG79">
            <v>15</v>
          </cell>
          <cell r="AH79">
            <v>1359</v>
          </cell>
          <cell r="AI79">
            <v>1980</v>
          </cell>
          <cell r="AJ79">
            <v>395</v>
          </cell>
          <cell r="AK79">
            <v>661</v>
          </cell>
          <cell r="AL79">
            <v>5</v>
          </cell>
          <cell r="AM79">
            <v>2</v>
          </cell>
          <cell r="BB79">
            <v>81.78</v>
          </cell>
          <cell r="BC79">
            <v>79.16</v>
          </cell>
          <cell r="BD79">
            <v>78.489999999999995</v>
          </cell>
          <cell r="BE79">
            <v>-0.67</v>
          </cell>
          <cell r="BF79">
            <v>78.17</v>
          </cell>
        </row>
        <row r="80">
          <cell r="E80">
            <v>3926</v>
          </cell>
          <cell r="I80">
            <v>127</v>
          </cell>
          <cell r="J80">
            <v>237</v>
          </cell>
          <cell r="K80">
            <v>187</v>
          </cell>
          <cell r="L80">
            <v>46</v>
          </cell>
          <cell r="M80">
            <v>542</v>
          </cell>
          <cell r="N80">
            <v>45</v>
          </cell>
          <cell r="O80">
            <v>48</v>
          </cell>
          <cell r="P80">
            <v>167</v>
          </cell>
          <cell r="Q80">
            <v>37</v>
          </cell>
          <cell r="R80">
            <v>1613</v>
          </cell>
          <cell r="S80">
            <v>203</v>
          </cell>
          <cell r="T80">
            <v>0</v>
          </cell>
          <cell r="U80">
            <v>669</v>
          </cell>
          <cell r="V80">
            <v>5</v>
          </cell>
          <cell r="W80">
            <v>0</v>
          </cell>
          <cell r="X80">
            <v>3926</v>
          </cell>
          <cell r="Y80">
            <v>127</v>
          </cell>
          <cell r="Z80">
            <v>237</v>
          </cell>
          <cell r="AA80">
            <v>187</v>
          </cell>
          <cell r="AB80">
            <v>46</v>
          </cell>
          <cell r="AC80">
            <v>542</v>
          </cell>
          <cell r="AD80">
            <v>45</v>
          </cell>
          <cell r="AE80">
            <v>48</v>
          </cell>
          <cell r="AF80">
            <v>167</v>
          </cell>
          <cell r="AG80">
            <v>37</v>
          </cell>
          <cell r="AH80">
            <v>1613</v>
          </cell>
          <cell r="AI80">
            <v>203</v>
          </cell>
          <cell r="AJ80">
            <v>0</v>
          </cell>
          <cell r="AK80">
            <v>669</v>
          </cell>
          <cell r="AL80">
            <v>5</v>
          </cell>
          <cell r="AM80">
            <v>0</v>
          </cell>
          <cell r="BB80">
            <v>71.650000000000006</v>
          </cell>
          <cell r="BC80">
            <v>69.98</v>
          </cell>
          <cell r="BD80">
            <v>69.83</v>
          </cell>
          <cell r="BE80">
            <v>-0.15</v>
          </cell>
          <cell r="BF80">
            <v>69.83</v>
          </cell>
        </row>
        <row r="81">
          <cell r="E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</row>
        <row r="86">
          <cell r="E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</row>
        <row r="87">
          <cell r="E87">
            <v>8175</v>
          </cell>
          <cell r="I87">
            <v>399</v>
          </cell>
          <cell r="J87">
            <v>1019</v>
          </cell>
          <cell r="K87">
            <v>686</v>
          </cell>
          <cell r="L87">
            <v>7</v>
          </cell>
          <cell r="M87">
            <v>1582</v>
          </cell>
          <cell r="N87">
            <v>60</v>
          </cell>
          <cell r="O87">
            <v>329</v>
          </cell>
          <cell r="P87">
            <v>503</v>
          </cell>
          <cell r="Q87">
            <v>186</v>
          </cell>
          <cell r="R87">
            <v>1439</v>
          </cell>
          <cell r="S87">
            <v>1515</v>
          </cell>
          <cell r="T87">
            <v>69</v>
          </cell>
          <cell r="U87">
            <v>367</v>
          </cell>
          <cell r="V87">
            <v>14</v>
          </cell>
          <cell r="W87">
            <v>0</v>
          </cell>
          <cell r="X87">
            <v>8175</v>
          </cell>
          <cell r="Y87">
            <v>399</v>
          </cell>
          <cell r="Z87">
            <v>1019</v>
          </cell>
          <cell r="AA87">
            <v>686</v>
          </cell>
          <cell r="AB87">
            <v>7</v>
          </cell>
          <cell r="AC87">
            <v>1582</v>
          </cell>
          <cell r="AD87">
            <v>60</v>
          </cell>
          <cell r="AE87">
            <v>329</v>
          </cell>
          <cell r="AF87">
            <v>503</v>
          </cell>
          <cell r="AG87">
            <v>186</v>
          </cell>
          <cell r="AH87">
            <v>1439</v>
          </cell>
          <cell r="AI87">
            <v>1515</v>
          </cell>
          <cell r="AJ87">
            <v>69</v>
          </cell>
          <cell r="AK87">
            <v>367</v>
          </cell>
          <cell r="AL87">
            <v>14</v>
          </cell>
          <cell r="AM87">
            <v>0</v>
          </cell>
          <cell r="BB87">
            <v>73</v>
          </cell>
          <cell r="BC87">
            <v>70.45</v>
          </cell>
          <cell r="BD87">
            <v>69.37</v>
          </cell>
          <cell r="BE87">
            <v>-1.08</v>
          </cell>
          <cell r="BF87">
            <v>69.75</v>
          </cell>
        </row>
        <row r="88">
          <cell r="E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</row>
        <row r="90">
          <cell r="E90">
            <v>6921</v>
          </cell>
          <cell r="I90">
            <v>0</v>
          </cell>
          <cell r="J90">
            <v>1</v>
          </cell>
          <cell r="K90">
            <v>57</v>
          </cell>
          <cell r="L90">
            <v>0</v>
          </cell>
          <cell r="M90">
            <v>7</v>
          </cell>
          <cell r="N90">
            <v>10</v>
          </cell>
          <cell r="O90">
            <v>67</v>
          </cell>
          <cell r="P90">
            <v>0</v>
          </cell>
          <cell r="Q90">
            <v>210</v>
          </cell>
          <cell r="R90">
            <v>200</v>
          </cell>
          <cell r="S90">
            <v>3663</v>
          </cell>
          <cell r="T90">
            <v>2650</v>
          </cell>
          <cell r="U90">
            <v>12</v>
          </cell>
          <cell r="V90">
            <v>44</v>
          </cell>
          <cell r="W90">
            <v>0</v>
          </cell>
          <cell r="X90">
            <v>6921</v>
          </cell>
          <cell r="Y90">
            <v>0</v>
          </cell>
          <cell r="Z90">
            <v>1</v>
          </cell>
          <cell r="AA90">
            <v>57</v>
          </cell>
          <cell r="AB90">
            <v>0</v>
          </cell>
          <cell r="AC90">
            <v>7</v>
          </cell>
          <cell r="AD90">
            <v>10</v>
          </cell>
          <cell r="AE90">
            <v>67</v>
          </cell>
          <cell r="AF90">
            <v>0</v>
          </cell>
          <cell r="AG90">
            <v>210</v>
          </cell>
          <cell r="AH90">
            <v>200</v>
          </cell>
          <cell r="AI90">
            <v>3663</v>
          </cell>
          <cell r="AJ90">
            <v>2650</v>
          </cell>
          <cell r="AK90">
            <v>12</v>
          </cell>
          <cell r="AL90">
            <v>44</v>
          </cell>
          <cell r="AM90">
            <v>0</v>
          </cell>
          <cell r="BB90">
            <v>113.54</v>
          </cell>
          <cell r="BC90">
            <v>108.28</v>
          </cell>
          <cell r="BD90">
            <v>100.02</v>
          </cell>
          <cell r="BE90">
            <v>-8.26</v>
          </cell>
          <cell r="BF90">
            <v>98.84</v>
          </cell>
        </row>
        <row r="91">
          <cell r="E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</row>
        <row r="96">
          <cell r="E96">
            <v>3806.5</v>
          </cell>
          <cell r="I96">
            <v>253</v>
          </cell>
          <cell r="J96">
            <v>380</v>
          </cell>
          <cell r="K96">
            <v>331</v>
          </cell>
          <cell r="L96">
            <v>2</v>
          </cell>
          <cell r="M96">
            <v>557</v>
          </cell>
          <cell r="N96">
            <v>3</v>
          </cell>
          <cell r="O96">
            <v>169</v>
          </cell>
          <cell r="P96">
            <v>66</v>
          </cell>
          <cell r="Q96">
            <v>10</v>
          </cell>
          <cell r="R96">
            <v>562</v>
          </cell>
          <cell r="S96">
            <v>625</v>
          </cell>
          <cell r="T96">
            <v>120</v>
          </cell>
          <cell r="U96">
            <v>728</v>
          </cell>
          <cell r="V96">
            <v>0</v>
          </cell>
          <cell r="W96">
            <v>0</v>
          </cell>
          <cell r="X96">
            <v>3806</v>
          </cell>
          <cell r="Y96">
            <v>253</v>
          </cell>
          <cell r="Z96">
            <v>380</v>
          </cell>
          <cell r="AA96">
            <v>331</v>
          </cell>
          <cell r="AB96">
            <v>2</v>
          </cell>
          <cell r="AC96">
            <v>557</v>
          </cell>
          <cell r="AD96">
            <v>3</v>
          </cell>
          <cell r="AE96">
            <v>169</v>
          </cell>
          <cell r="AF96">
            <v>66</v>
          </cell>
          <cell r="AG96">
            <v>10</v>
          </cell>
          <cell r="AH96">
            <v>562</v>
          </cell>
          <cell r="AI96">
            <v>625</v>
          </cell>
          <cell r="AJ96">
            <v>120</v>
          </cell>
          <cell r="AK96">
            <v>728</v>
          </cell>
          <cell r="AL96">
            <v>0</v>
          </cell>
          <cell r="AM96">
            <v>0</v>
          </cell>
          <cell r="BB96">
            <v>68.58</v>
          </cell>
          <cell r="BC96">
            <v>64.989999999999995</v>
          </cell>
          <cell r="BD96">
            <v>64.2</v>
          </cell>
          <cell r="BE96">
            <v>-0.79</v>
          </cell>
          <cell r="BF96">
            <v>64.2</v>
          </cell>
        </row>
        <row r="97">
          <cell r="E97">
            <v>58221.75</v>
          </cell>
          <cell r="I97">
            <v>3195</v>
          </cell>
          <cell r="J97">
            <v>5680</v>
          </cell>
          <cell r="K97">
            <v>4238</v>
          </cell>
          <cell r="L97">
            <v>664</v>
          </cell>
          <cell r="M97">
            <v>5755</v>
          </cell>
          <cell r="N97">
            <v>2373</v>
          </cell>
          <cell r="O97">
            <v>2816</v>
          </cell>
          <cell r="P97">
            <v>6941</v>
          </cell>
          <cell r="Q97">
            <v>1787</v>
          </cell>
          <cell r="R97">
            <v>10060</v>
          </cell>
          <cell r="S97">
            <v>4184</v>
          </cell>
          <cell r="T97">
            <v>7526</v>
          </cell>
          <cell r="U97">
            <v>2990</v>
          </cell>
          <cell r="V97">
            <v>2</v>
          </cell>
          <cell r="W97">
            <v>0</v>
          </cell>
          <cell r="X97">
            <v>58211</v>
          </cell>
          <cell r="Y97">
            <v>3195</v>
          </cell>
          <cell r="Z97">
            <v>5680</v>
          </cell>
          <cell r="AA97">
            <v>4238</v>
          </cell>
          <cell r="AB97">
            <v>664</v>
          </cell>
          <cell r="AC97">
            <v>5620</v>
          </cell>
          <cell r="AD97">
            <v>2371</v>
          </cell>
          <cell r="AE97">
            <v>2816</v>
          </cell>
          <cell r="AF97">
            <v>6067</v>
          </cell>
          <cell r="AG97">
            <v>1787</v>
          </cell>
          <cell r="AH97">
            <v>9838</v>
          </cell>
          <cell r="AI97">
            <v>4118</v>
          </cell>
          <cell r="AJ97">
            <v>7441</v>
          </cell>
          <cell r="AK97">
            <v>2974</v>
          </cell>
          <cell r="AL97">
            <v>2</v>
          </cell>
          <cell r="AM97">
            <v>0</v>
          </cell>
          <cell r="BB97">
            <v>65.63</v>
          </cell>
          <cell r="BC97">
            <v>61.9</v>
          </cell>
          <cell r="BD97">
            <v>60.26</v>
          </cell>
          <cell r="BE97">
            <v>-1.64</v>
          </cell>
          <cell r="BF97">
            <v>60.18</v>
          </cell>
        </row>
        <row r="98">
          <cell r="E98">
            <v>22228</v>
          </cell>
          <cell r="I98">
            <v>1088</v>
          </cell>
          <cell r="J98">
            <v>1869</v>
          </cell>
          <cell r="K98">
            <v>1001</v>
          </cell>
          <cell r="L98">
            <v>227</v>
          </cell>
          <cell r="M98">
            <v>1175</v>
          </cell>
          <cell r="N98">
            <v>204</v>
          </cell>
          <cell r="O98">
            <v>1928</v>
          </cell>
          <cell r="P98">
            <v>3584</v>
          </cell>
          <cell r="Q98">
            <v>274</v>
          </cell>
          <cell r="R98">
            <v>3282</v>
          </cell>
          <cell r="S98">
            <v>4091</v>
          </cell>
          <cell r="T98">
            <v>666</v>
          </cell>
          <cell r="U98">
            <v>2824</v>
          </cell>
          <cell r="V98">
            <v>3</v>
          </cell>
          <cell r="W98">
            <v>12</v>
          </cell>
          <cell r="X98">
            <v>22228</v>
          </cell>
          <cell r="Y98">
            <v>1088</v>
          </cell>
          <cell r="Z98">
            <v>1869</v>
          </cell>
          <cell r="AA98">
            <v>1001</v>
          </cell>
          <cell r="AB98">
            <v>227</v>
          </cell>
          <cell r="AC98">
            <v>1175</v>
          </cell>
          <cell r="AD98">
            <v>204</v>
          </cell>
          <cell r="AE98">
            <v>1928</v>
          </cell>
          <cell r="AF98">
            <v>3584</v>
          </cell>
          <cell r="AG98">
            <v>274</v>
          </cell>
          <cell r="AH98">
            <v>3282</v>
          </cell>
          <cell r="AI98">
            <v>4091</v>
          </cell>
          <cell r="AJ98">
            <v>666</v>
          </cell>
          <cell r="AK98">
            <v>2824</v>
          </cell>
          <cell r="AL98">
            <v>3</v>
          </cell>
          <cell r="AM98">
            <v>12</v>
          </cell>
          <cell r="BB98">
            <v>64.010000000000005</v>
          </cell>
          <cell r="BC98">
            <v>61.25</v>
          </cell>
          <cell r="BD98">
            <v>60.87</v>
          </cell>
          <cell r="BE98">
            <v>-0.38</v>
          </cell>
          <cell r="BF98">
            <v>61.19</v>
          </cell>
        </row>
        <row r="99">
          <cell r="E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</row>
        <row r="100">
          <cell r="E100">
            <v>15450</v>
          </cell>
          <cell r="I100">
            <v>597</v>
          </cell>
          <cell r="J100">
            <v>41</v>
          </cell>
          <cell r="K100">
            <v>288</v>
          </cell>
          <cell r="L100">
            <v>148</v>
          </cell>
          <cell r="M100">
            <v>46</v>
          </cell>
          <cell r="N100">
            <v>197</v>
          </cell>
          <cell r="O100">
            <v>927</v>
          </cell>
          <cell r="P100">
            <v>0</v>
          </cell>
          <cell r="Q100">
            <v>976</v>
          </cell>
          <cell r="R100">
            <v>1068</v>
          </cell>
          <cell r="S100">
            <v>7734</v>
          </cell>
          <cell r="T100">
            <v>2959</v>
          </cell>
          <cell r="U100">
            <v>192</v>
          </cell>
          <cell r="V100">
            <v>145</v>
          </cell>
          <cell r="W100">
            <v>132</v>
          </cell>
          <cell r="X100">
            <v>15450</v>
          </cell>
          <cell r="Y100">
            <v>537</v>
          </cell>
          <cell r="Z100">
            <v>39</v>
          </cell>
          <cell r="AA100">
            <v>223</v>
          </cell>
          <cell r="AB100">
            <v>127</v>
          </cell>
          <cell r="AC100">
            <v>44</v>
          </cell>
          <cell r="AD100">
            <v>173</v>
          </cell>
          <cell r="AE100">
            <v>879</v>
          </cell>
          <cell r="AF100">
            <v>0</v>
          </cell>
          <cell r="AG100">
            <v>812</v>
          </cell>
          <cell r="AH100">
            <v>1026</v>
          </cell>
          <cell r="AI100">
            <v>7014</v>
          </cell>
          <cell r="AJ100">
            <v>2777</v>
          </cell>
          <cell r="AK100">
            <v>192</v>
          </cell>
          <cell r="AL100">
            <v>145</v>
          </cell>
          <cell r="AM100">
            <v>132</v>
          </cell>
          <cell r="BB100">
            <v>85.72</v>
          </cell>
          <cell r="BC100">
            <v>82.29</v>
          </cell>
          <cell r="BD100">
            <v>81.2</v>
          </cell>
          <cell r="BE100">
            <v>-1.0900000000000001</v>
          </cell>
          <cell r="BF100">
            <v>81.510000000000005</v>
          </cell>
        </row>
        <row r="101">
          <cell r="E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</row>
        <row r="102">
          <cell r="E102">
            <v>8126.63</v>
          </cell>
          <cell r="I102">
            <v>19</v>
          </cell>
          <cell r="J102">
            <v>74</v>
          </cell>
          <cell r="K102">
            <v>322</v>
          </cell>
          <cell r="L102">
            <v>0</v>
          </cell>
          <cell r="M102">
            <v>1274</v>
          </cell>
          <cell r="N102">
            <v>240</v>
          </cell>
          <cell r="O102">
            <v>620</v>
          </cell>
          <cell r="P102">
            <v>1106</v>
          </cell>
          <cell r="Q102">
            <v>24</v>
          </cell>
          <cell r="R102">
            <v>1786</v>
          </cell>
          <cell r="S102">
            <v>1317</v>
          </cell>
          <cell r="T102">
            <v>1148</v>
          </cell>
          <cell r="U102">
            <v>183</v>
          </cell>
          <cell r="V102">
            <v>0</v>
          </cell>
          <cell r="W102">
            <v>0</v>
          </cell>
          <cell r="X102">
            <v>8113</v>
          </cell>
          <cell r="Y102">
            <v>19</v>
          </cell>
          <cell r="Z102">
            <v>74</v>
          </cell>
          <cell r="AA102">
            <v>322</v>
          </cell>
          <cell r="AB102">
            <v>0</v>
          </cell>
          <cell r="AC102">
            <v>1274</v>
          </cell>
          <cell r="AD102">
            <v>240</v>
          </cell>
          <cell r="AE102">
            <v>620</v>
          </cell>
          <cell r="AF102">
            <v>1106</v>
          </cell>
          <cell r="AG102">
            <v>24</v>
          </cell>
          <cell r="AH102">
            <v>1786</v>
          </cell>
          <cell r="AI102">
            <v>1317</v>
          </cell>
          <cell r="AJ102">
            <v>1148</v>
          </cell>
          <cell r="AK102">
            <v>183</v>
          </cell>
          <cell r="AL102">
            <v>0</v>
          </cell>
          <cell r="AM102">
            <v>0</v>
          </cell>
          <cell r="BB102">
            <v>77.11</v>
          </cell>
          <cell r="BC102">
            <v>74.58</v>
          </cell>
          <cell r="BD102">
            <v>74</v>
          </cell>
          <cell r="BE102">
            <v>-0.57999999999999996</v>
          </cell>
          <cell r="BF102">
            <v>68.48</v>
          </cell>
        </row>
        <row r="103">
          <cell r="E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</row>
        <row r="104">
          <cell r="E104">
            <v>6609</v>
          </cell>
          <cell r="I104">
            <v>160</v>
          </cell>
          <cell r="J104">
            <v>692</v>
          </cell>
          <cell r="K104">
            <v>441</v>
          </cell>
          <cell r="L104">
            <v>7</v>
          </cell>
          <cell r="M104">
            <v>640</v>
          </cell>
          <cell r="N104">
            <v>83</v>
          </cell>
          <cell r="O104">
            <v>369</v>
          </cell>
          <cell r="P104">
            <v>546</v>
          </cell>
          <cell r="Q104">
            <v>17</v>
          </cell>
          <cell r="R104">
            <v>1474</v>
          </cell>
          <cell r="S104">
            <v>270</v>
          </cell>
          <cell r="T104">
            <v>0</v>
          </cell>
          <cell r="U104">
            <v>1870</v>
          </cell>
          <cell r="V104">
            <v>9</v>
          </cell>
          <cell r="W104">
            <v>31</v>
          </cell>
          <cell r="X104">
            <v>6609</v>
          </cell>
          <cell r="Y104">
            <v>160</v>
          </cell>
          <cell r="Z104">
            <v>692</v>
          </cell>
          <cell r="AA104">
            <v>441</v>
          </cell>
          <cell r="AB104">
            <v>7</v>
          </cell>
          <cell r="AC104">
            <v>640</v>
          </cell>
          <cell r="AD104">
            <v>83</v>
          </cell>
          <cell r="AE104">
            <v>369</v>
          </cell>
          <cell r="AF104">
            <v>546</v>
          </cell>
          <cell r="AG104">
            <v>17</v>
          </cell>
          <cell r="AH104">
            <v>1474</v>
          </cell>
          <cell r="AI104">
            <v>270</v>
          </cell>
          <cell r="AJ104">
            <v>0</v>
          </cell>
          <cell r="AK104">
            <v>1870</v>
          </cell>
          <cell r="AL104">
            <v>9</v>
          </cell>
          <cell r="AM104">
            <v>31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</row>
        <row r="105">
          <cell r="E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</row>
        <row r="106">
          <cell r="E106">
            <v>1892</v>
          </cell>
          <cell r="I106">
            <v>49</v>
          </cell>
          <cell r="J106">
            <v>86</v>
          </cell>
          <cell r="K106">
            <v>66</v>
          </cell>
          <cell r="L106">
            <v>39</v>
          </cell>
          <cell r="M106">
            <v>373</v>
          </cell>
          <cell r="N106">
            <v>66</v>
          </cell>
          <cell r="O106">
            <v>106</v>
          </cell>
          <cell r="P106">
            <v>108</v>
          </cell>
          <cell r="Q106">
            <v>36</v>
          </cell>
          <cell r="R106">
            <v>345</v>
          </cell>
          <cell r="S106">
            <v>334</v>
          </cell>
          <cell r="T106">
            <v>0</v>
          </cell>
          <cell r="U106">
            <v>284</v>
          </cell>
          <cell r="V106">
            <v>0</v>
          </cell>
          <cell r="W106">
            <v>0</v>
          </cell>
          <cell r="X106">
            <v>1892</v>
          </cell>
          <cell r="Y106">
            <v>49</v>
          </cell>
          <cell r="Z106">
            <v>86</v>
          </cell>
          <cell r="AA106">
            <v>66</v>
          </cell>
          <cell r="AB106">
            <v>39</v>
          </cell>
          <cell r="AC106">
            <v>373</v>
          </cell>
          <cell r="AD106">
            <v>66</v>
          </cell>
          <cell r="AE106">
            <v>106</v>
          </cell>
          <cell r="AF106">
            <v>108</v>
          </cell>
          <cell r="AG106">
            <v>36</v>
          </cell>
          <cell r="AH106">
            <v>345</v>
          </cell>
          <cell r="AI106">
            <v>334</v>
          </cell>
          <cell r="AJ106">
            <v>0</v>
          </cell>
          <cell r="AK106">
            <v>284</v>
          </cell>
          <cell r="AL106">
            <v>0</v>
          </cell>
          <cell r="AM106">
            <v>0</v>
          </cell>
          <cell r="BB106">
            <v>68.33</v>
          </cell>
          <cell r="BC106">
            <v>64.040000000000006</v>
          </cell>
          <cell r="BD106">
            <v>62.87</v>
          </cell>
          <cell r="BE106">
            <v>-1.17</v>
          </cell>
          <cell r="BF106">
            <v>64.040000000000006</v>
          </cell>
        </row>
        <row r="107">
          <cell r="E107">
            <v>3082</v>
          </cell>
          <cell r="I107">
            <v>48</v>
          </cell>
          <cell r="J107">
            <v>137</v>
          </cell>
          <cell r="K107">
            <v>176</v>
          </cell>
          <cell r="L107">
            <v>44</v>
          </cell>
          <cell r="M107">
            <v>346</v>
          </cell>
          <cell r="N107">
            <v>161</v>
          </cell>
          <cell r="O107">
            <v>258</v>
          </cell>
          <cell r="P107">
            <v>303</v>
          </cell>
          <cell r="Q107">
            <v>14</v>
          </cell>
          <cell r="R107">
            <v>444</v>
          </cell>
          <cell r="S107">
            <v>134</v>
          </cell>
          <cell r="T107">
            <v>0</v>
          </cell>
          <cell r="U107">
            <v>1017</v>
          </cell>
          <cell r="V107">
            <v>0</v>
          </cell>
          <cell r="W107">
            <v>0</v>
          </cell>
          <cell r="X107">
            <v>3082</v>
          </cell>
          <cell r="Y107">
            <v>48</v>
          </cell>
          <cell r="Z107">
            <v>137</v>
          </cell>
          <cell r="AA107">
            <v>176</v>
          </cell>
          <cell r="AB107">
            <v>44</v>
          </cell>
          <cell r="AC107">
            <v>346</v>
          </cell>
          <cell r="AD107">
            <v>161</v>
          </cell>
          <cell r="AE107">
            <v>258</v>
          </cell>
          <cell r="AF107">
            <v>303</v>
          </cell>
          <cell r="AG107">
            <v>14</v>
          </cell>
          <cell r="AH107">
            <v>444</v>
          </cell>
          <cell r="AI107">
            <v>134</v>
          </cell>
          <cell r="AJ107">
            <v>0</v>
          </cell>
          <cell r="AK107">
            <v>1017</v>
          </cell>
          <cell r="AL107">
            <v>0</v>
          </cell>
          <cell r="AM107">
            <v>0</v>
          </cell>
          <cell r="BB107">
            <v>69.66</v>
          </cell>
          <cell r="BC107">
            <v>68.52</v>
          </cell>
          <cell r="BD107">
            <v>68.510000000000005</v>
          </cell>
          <cell r="BE107">
            <v>-0.01</v>
          </cell>
          <cell r="BF107">
            <v>67.36</v>
          </cell>
        </row>
        <row r="108">
          <cell r="E108">
            <v>3423</v>
          </cell>
          <cell r="I108">
            <v>21</v>
          </cell>
          <cell r="J108">
            <v>531</v>
          </cell>
          <cell r="K108">
            <v>128</v>
          </cell>
          <cell r="L108">
            <v>0</v>
          </cell>
          <cell r="M108">
            <v>517</v>
          </cell>
          <cell r="N108">
            <v>100</v>
          </cell>
          <cell r="O108">
            <v>242</v>
          </cell>
          <cell r="P108">
            <v>69</v>
          </cell>
          <cell r="Q108">
            <v>0</v>
          </cell>
          <cell r="R108">
            <v>287</v>
          </cell>
          <cell r="S108">
            <v>42</v>
          </cell>
          <cell r="T108">
            <v>0</v>
          </cell>
          <cell r="U108">
            <v>1477</v>
          </cell>
          <cell r="V108">
            <v>0</v>
          </cell>
          <cell r="W108">
            <v>0</v>
          </cell>
          <cell r="X108">
            <v>3414</v>
          </cell>
          <cell r="Y108">
            <v>21</v>
          </cell>
          <cell r="Z108">
            <v>531</v>
          </cell>
          <cell r="AA108">
            <v>128</v>
          </cell>
          <cell r="AB108">
            <v>0</v>
          </cell>
          <cell r="AC108">
            <v>517</v>
          </cell>
          <cell r="AD108">
            <v>100</v>
          </cell>
          <cell r="AE108">
            <v>242</v>
          </cell>
          <cell r="AF108">
            <v>69</v>
          </cell>
          <cell r="AG108">
            <v>0</v>
          </cell>
          <cell r="AH108">
            <v>287</v>
          </cell>
          <cell r="AI108">
            <v>42</v>
          </cell>
          <cell r="AJ108">
            <v>0</v>
          </cell>
          <cell r="AK108">
            <v>1477</v>
          </cell>
          <cell r="AL108">
            <v>0</v>
          </cell>
          <cell r="AM108">
            <v>0</v>
          </cell>
          <cell r="BB108">
            <v>72.84</v>
          </cell>
          <cell r="BC108">
            <v>70.48</v>
          </cell>
          <cell r="BD108">
            <v>70.33</v>
          </cell>
          <cell r="BE108">
            <v>-0.15</v>
          </cell>
          <cell r="BF108">
            <v>70.33</v>
          </cell>
        </row>
        <row r="109">
          <cell r="E109">
            <v>12479.15</v>
          </cell>
          <cell r="I109">
            <v>143</v>
          </cell>
          <cell r="J109">
            <v>197</v>
          </cell>
          <cell r="K109">
            <v>14</v>
          </cell>
          <cell r="L109">
            <v>362</v>
          </cell>
          <cell r="M109">
            <v>476</v>
          </cell>
          <cell r="N109">
            <v>912</v>
          </cell>
          <cell r="O109">
            <v>2611</v>
          </cell>
          <cell r="P109">
            <v>695</v>
          </cell>
          <cell r="Q109">
            <v>41</v>
          </cell>
          <cell r="R109">
            <v>2005</v>
          </cell>
          <cell r="S109">
            <v>1166</v>
          </cell>
          <cell r="T109">
            <v>170</v>
          </cell>
          <cell r="U109">
            <v>2653</v>
          </cell>
          <cell r="V109">
            <v>20</v>
          </cell>
          <cell r="W109">
            <v>12</v>
          </cell>
          <cell r="X109">
            <v>11477</v>
          </cell>
          <cell r="Y109">
            <v>143</v>
          </cell>
          <cell r="Z109">
            <v>197</v>
          </cell>
          <cell r="AA109">
            <v>14</v>
          </cell>
          <cell r="AB109">
            <v>362</v>
          </cell>
          <cell r="AC109">
            <v>476</v>
          </cell>
          <cell r="AD109">
            <v>912</v>
          </cell>
          <cell r="AE109">
            <v>2611</v>
          </cell>
          <cell r="AF109">
            <v>695</v>
          </cell>
          <cell r="AG109">
            <v>41</v>
          </cell>
          <cell r="AH109">
            <v>2005</v>
          </cell>
          <cell r="AI109">
            <v>1166</v>
          </cell>
          <cell r="AJ109">
            <v>170</v>
          </cell>
          <cell r="AK109">
            <v>2653</v>
          </cell>
          <cell r="AL109">
            <v>20</v>
          </cell>
          <cell r="AM109">
            <v>12</v>
          </cell>
          <cell r="BB109">
            <v>76.099999999999994</v>
          </cell>
          <cell r="BC109">
            <v>73.58</v>
          </cell>
          <cell r="BD109">
            <v>73.400000000000006</v>
          </cell>
          <cell r="BE109">
            <v>-0.18</v>
          </cell>
          <cell r="BF109">
            <v>74.680000000000007</v>
          </cell>
        </row>
        <row r="110">
          <cell r="E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</row>
        <row r="111">
          <cell r="E111">
            <v>5007.25</v>
          </cell>
          <cell r="I111">
            <v>34</v>
          </cell>
          <cell r="J111">
            <v>311</v>
          </cell>
          <cell r="K111">
            <v>9</v>
          </cell>
          <cell r="L111">
            <v>81</v>
          </cell>
          <cell r="M111">
            <v>1225</v>
          </cell>
          <cell r="N111">
            <v>414</v>
          </cell>
          <cell r="O111">
            <v>450</v>
          </cell>
          <cell r="P111">
            <v>240</v>
          </cell>
          <cell r="Q111">
            <v>0</v>
          </cell>
          <cell r="R111">
            <v>950</v>
          </cell>
          <cell r="S111">
            <v>390</v>
          </cell>
          <cell r="T111">
            <v>0</v>
          </cell>
          <cell r="U111">
            <v>880</v>
          </cell>
          <cell r="V111">
            <v>10</v>
          </cell>
          <cell r="W111">
            <v>13</v>
          </cell>
          <cell r="X111">
            <v>5007</v>
          </cell>
          <cell r="Y111">
            <v>34</v>
          </cell>
          <cell r="Z111">
            <v>311</v>
          </cell>
          <cell r="AA111">
            <v>9</v>
          </cell>
          <cell r="AB111">
            <v>81</v>
          </cell>
          <cell r="AC111">
            <v>1225</v>
          </cell>
          <cell r="AD111">
            <v>414</v>
          </cell>
          <cell r="AE111">
            <v>450</v>
          </cell>
          <cell r="AF111">
            <v>240</v>
          </cell>
          <cell r="AG111">
            <v>0</v>
          </cell>
          <cell r="AH111">
            <v>950</v>
          </cell>
          <cell r="AI111">
            <v>390</v>
          </cell>
          <cell r="AJ111">
            <v>0</v>
          </cell>
          <cell r="AK111">
            <v>880</v>
          </cell>
          <cell r="AL111">
            <v>10</v>
          </cell>
          <cell r="AM111">
            <v>13</v>
          </cell>
          <cell r="BB111">
            <v>88.12</v>
          </cell>
          <cell r="BC111">
            <v>84.93</v>
          </cell>
          <cell r="BD111">
            <v>84.42</v>
          </cell>
          <cell r="BE111">
            <v>-0.51</v>
          </cell>
          <cell r="BF111">
            <v>84.44</v>
          </cell>
        </row>
        <row r="112">
          <cell r="E112">
            <v>5387</v>
          </cell>
          <cell r="I112">
            <v>69</v>
          </cell>
          <cell r="J112">
            <v>302</v>
          </cell>
          <cell r="K112">
            <v>93</v>
          </cell>
          <cell r="L112">
            <v>33</v>
          </cell>
          <cell r="M112">
            <v>947</v>
          </cell>
          <cell r="N112">
            <v>185</v>
          </cell>
          <cell r="O112">
            <v>209</v>
          </cell>
          <cell r="P112">
            <v>326</v>
          </cell>
          <cell r="Q112">
            <v>21</v>
          </cell>
          <cell r="R112">
            <v>951</v>
          </cell>
          <cell r="S112">
            <v>474</v>
          </cell>
          <cell r="T112">
            <v>0</v>
          </cell>
          <cell r="U112">
            <v>1777</v>
          </cell>
          <cell r="V112">
            <v>0</v>
          </cell>
          <cell r="W112">
            <v>0</v>
          </cell>
          <cell r="X112">
            <v>5387</v>
          </cell>
          <cell r="Y112">
            <v>69</v>
          </cell>
          <cell r="Z112">
            <v>302</v>
          </cell>
          <cell r="AA112">
            <v>93</v>
          </cell>
          <cell r="AB112">
            <v>33</v>
          </cell>
          <cell r="AC112">
            <v>947</v>
          </cell>
          <cell r="AD112">
            <v>185</v>
          </cell>
          <cell r="AE112">
            <v>209</v>
          </cell>
          <cell r="AF112">
            <v>326</v>
          </cell>
          <cell r="AG112">
            <v>21</v>
          </cell>
          <cell r="AH112">
            <v>951</v>
          </cell>
          <cell r="AI112">
            <v>474</v>
          </cell>
          <cell r="AJ112">
            <v>0</v>
          </cell>
          <cell r="AK112">
            <v>1777</v>
          </cell>
          <cell r="AL112">
            <v>0</v>
          </cell>
          <cell r="AM112">
            <v>0</v>
          </cell>
          <cell r="BB112">
            <v>69.44</v>
          </cell>
          <cell r="BC112">
            <v>66.239999999999995</v>
          </cell>
          <cell r="BD112">
            <v>64.959999999999994</v>
          </cell>
          <cell r="BE112">
            <v>-1.28</v>
          </cell>
          <cell r="BF112">
            <v>62.72</v>
          </cell>
        </row>
        <row r="113">
          <cell r="E113">
            <v>28682</v>
          </cell>
          <cell r="I113">
            <v>4572</v>
          </cell>
          <cell r="J113">
            <v>1431</v>
          </cell>
          <cell r="K113">
            <v>758</v>
          </cell>
          <cell r="L113">
            <v>1046</v>
          </cell>
          <cell r="M113">
            <v>2577</v>
          </cell>
          <cell r="N113">
            <v>1397</v>
          </cell>
          <cell r="O113">
            <v>942</v>
          </cell>
          <cell r="P113">
            <v>2294</v>
          </cell>
          <cell r="Q113">
            <v>1193</v>
          </cell>
          <cell r="R113">
            <v>2564</v>
          </cell>
          <cell r="S113">
            <v>4094</v>
          </cell>
          <cell r="T113">
            <v>4339</v>
          </cell>
          <cell r="U113">
            <v>1428</v>
          </cell>
          <cell r="V113">
            <v>0</v>
          </cell>
          <cell r="W113">
            <v>47</v>
          </cell>
          <cell r="X113">
            <v>28682</v>
          </cell>
          <cell r="Y113">
            <v>4572</v>
          </cell>
          <cell r="Z113">
            <v>1431</v>
          </cell>
          <cell r="AA113">
            <v>758</v>
          </cell>
          <cell r="AB113">
            <v>1046</v>
          </cell>
          <cell r="AC113">
            <v>2577</v>
          </cell>
          <cell r="AD113">
            <v>1397</v>
          </cell>
          <cell r="AE113">
            <v>942</v>
          </cell>
          <cell r="AF113">
            <v>2294</v>
          </cell>
          <cell r="AG113">
            <v>1193</v>
          </cell>
          <cell r="AH113">
            <v>2564</v>
          </cell>
          <cell r="AI113">
            <v>4094</v>
          </cell>
          <cell r="AJ113">
            <v>4339</v>
          </cell>
          <cell r="AK113">
            <v>1428</v>
          </cell>
          <cell r="AL113">
            <v>0</v>
          </cell>
          <cell r="AM113">
            <v>47</v>
          </cell>
          <cell r="BB113">
            <v>66.56</v>
          </cell>
          <cell r="BC113">
            <v>62.3</v>
          </cell>
          <cell r="BD113">
            <v>61.1</v>
          </cell>
          <cell r="BE113">
            <v>-1.2</v>
          </cell>
          <cell r="BF113">
            <v>61.83</v>
          </cell>
        </row>
        <row r="114">
          <cell r="E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</row>
        <row r="115">
          <cell r="E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</row>
        <row r="116">
          <cell r="E116">
            <v>15524</v>
          </cell>
          <cell r="I116">
            <v>603</v>
          </cell>
          <cell r="J116">
            <v>1717</v>
          </cell>
          <cell r="K116">
            <v>871</v>
          </cell>
          <cell r="L116">
            <v>71</v>
          </cell>
          <cell r="M116">
            <v>3218</v>
          </cell>
          <cell r="N116">
            <v>1150</v>
          </cell>
          <cell r="O116">
            <v>912</v>
          </cell>
          <cell r="P116">
            <v>538</v>
          </cell>
          <cell r="Q116">
            <v>534</v>
          </cell>
          <cell r="R116">
            <v>2419</v>
          </cell>
          <cell r="S116">
            <v>1701</v>
          </cell>
          <cell r="T116">
            <v>0</v>
          </cell>
          <cell r="U116">
            <v>1790</v>
          </cell>
          <cell r="V116">
            <v>0</v>
          </cell>
          <cell r="W116">
            <v>0</v>
          </cell>
          <cell r="X116">
            <v>15524</v>
          </cell>
          <cell r="Y116">
            <v>603</v>
          </cell>
          <cell r="Z116">
            <v>1717</v>
          </cell>
          <cell r="AA116">
            <v>871</v>
          </cell>
          <cell r="AB116">
            <v>71</v>
          </cell>
          <cell r="AC116">
            <v>3218</v>
          </cell>
          <cell r="AD116">
            <v>1150</v>
          </cell>
          <cell r="AE116">
            <v>912</v>
          </cell>
          <cell r="AF116">
            <v>538</v>
          </cell>
          <cell r="AG116">
            <v>534</v>
          </cell>
          <cell r="AH116">
            <v>2419</v>
          </cell>
          <cell r="AI116">
            <v>1701</v>
          </cell>
          <cell r="AJ116">
            <v>0</v>
          </cell>
          <cell r="AK116">
            <v>1790</v>
          </cell>
          <cell r="AL116">
            <v>0</v>
          </cell>
          <cell r="AM116">
            <v>0</v>
          </cell>
          <cell r="BB116">
            <v>67.760000000000005</v>
          </cell>
          <cell r="BC116">
            <v>63.11</v>
          </cell>
          <cell r="BD116">
            <v>60.72</v>
          </cell>
          <cell r="BE116">
            <v>-2.39</v>
          </cell>
          <cell r="BF116">
            <v>60.49</v>
          </cell>
        </row>
        <row r="117">
          <cell r="E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</row>
        <row r="118">
          <cell r="E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</row>
        <row r="119">
          <cell r="E119">
            <v>8517</v>
          </cell>
          <cell r="I119">
            <v>247</v>
          </cell>
          <cell r="J119">
            <v>1344</v>
          </cell>
          <cell r="K119">
            <v>311</v>
          </cell>
          <cell r="L119">
            <v>73</v>
          </cell>
          <cell r="M119">
            <v>1971</v>
          </cell>
          <cell r="N119">
            <v>760</v>
          </cell>
          <cell r="O119">
            <v>732</v>
          </cell>
          <cell r="P119">
            <v>349</v>
          </cell>
          <cell r="Q119">
            <v>201</v>
          </cell>
          <cell r="R119">
            <v>684</v>
          </cell>
          <cell r="S119">
            <v>403</v>
          </cell>
          <cell r="T119">
            <v>0</v>
          </cell>
          <cell r="U119">
            <v>1432</v>
          </cell>
          <cell r="V119">
            <v>10</v>
          </cell>
          <cell r="W119">
            <v>0</v>
          </cell>
          <cell r="X119">
            <v>8517</v>
          </cell>
          <cell r="Y119">
            <v>247</v>
          </cell>
          <cell r="Z119">
            <v>1344</v>
          </cell>
          <cell r="AA119">
            <v>311</v>
          </cell>
          <cell r="AB119">
            <v>73</v>
          </cell>
          <cell r="AC119">
            <v>1971</v>
          </cell>
          <cell r="AD119">
            <v>760</v>
          </cell>
          <cell r="AE119">
            <v>732</v>
          </cell>
          <cell r="AF119">
            <v>349</v>
          </cell>
          <cell r="AG119">
            <v>201</v>
          </cell>
          <cell r="AH119">
            <v>684</v>
          </cell>
          <cell r="AI119">
            <v>403</v>
          </cell>
          <cell r="AJ119">
            <v>0</v>
          </cell>
          <cell r="AK119">
            <v>1432</v>
          </cell>
          <cell r="AL119">
            <v>10</v>
          </cell>
          <cell r="AM119">
            <v>0</v>
          </cell>
          <cell r="BB119">
            <v>60.07</v>
          </cell>
          <cell r="BC119">
            <v>56.47</v>
          </cell>
          <cell r="BD119">
            <v>55.24</v>
          </cell>
          <cell r="BE119">
            <v>-1.23</v>
          </cell>
          <cell r="BF119">
            <v>55.65</v>
          </cell>
        </row>
        <row r="120">
          <cell r="E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</row>
        <row r="121">
          <cell r="E121">
            <v>28270</v>
          </cell>
          <cell r="I121">
            <v>2274</v>
          </cell>
          <cell r="J121">
            <v>2202</v>
          </cell>
          <cell r="K121">
            <v>3461</v>
          </cell>
          <cell r="L121">
            <v>72</v>
          </cell>
          <cell r="M121">
            <v>1622</v>
          </cell>
          <cell r="N121">
            <v>966</v>
          </cell>
          <cell r="O121">
            <v>2094</v>
          </cell>
          <cell r="P121">
            <v>3274</v>
          </cell>
          <cell r="Q121">
            <v>339</v>
          </cell>
          <cell r="R121">
            <v>4951</v>
          </cell>
          <cell r="S121">
            <v>2665</v>
          </cell>
          <cell r="T121">
            <v>2033</v>
          </cell>
          <cell r="U121">
            <v>2276</v>
          </cell>
          <cell r="V121">
            <v>0</v>
          </cell>
          <cell r="W121">
            <v>41</v>
          </cell>
          <cell r="X121">
            <v>28270</v>
          </cell>
          <cell r="Y121">
            <v>2274</v>
          </cell>
          <cell r="Z121">
            <v>2202</v>
          </cell>
          <cell r="AA121">
            <v>3461</v>
          </cell>
          <cell r="AB121">
            <v>72</v>
          </cell>
          <cell r="AC121">
            <v>1622</v>
          </cell>
          <cell r="AD121">
            <v>966</v>
          </cell>
          <cell r="AE121">
            <v>2094</v>
          </cell>
          <cell r="AF121">
            <v>3274</v>
          </cell>
          <cell r="AG121">
            <v>339</v>
          </cell>
          <cell r="AH121">
            <v>4951</v>
          </cell>
          <cell r="AI121">
            <v>2665</v>
          </cell>
          <cell r="AJ121">
            <v>2033</v>
          </cell>
          <cell r="AK121">
            <v>2276</v>
          </cell>
          <cell r="AL121">
            <v>0</v>
          </cell>
          <cell r="AM121">
            <v>41</v>
          </cell>
          <cell r="BB121">
            <v>66.7</v>
          </cell>
          <cell r="BC121">
            <v>62.86</v>
          </cell>
          <cell r="BD121">
            <v>61.41</v>
          </cell>
          <cell r="BE121">
            <v>-1.45</v>
          </cell>
          <cell r="BF121">
            <v>61.18</v>
          </cell>
        </row>
        <row r="122">
          <cell r="E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</row>
        <row r="123">
          <cell r="E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</row>
        <row r="124">
          <cell r="E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</row>
        <row r="125">
          <cell r="E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</row>
        <row r="126">
          <cell r="E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</row>
        <row r="127">
          <cell r="E127">
            <v>4613</v>
          </cell>
          <cell r="I127">
            <v>5</v>
          </cell>
          <cell r="J127">
            <v>254</v>
          </cell>
          <cell r="K127">
            <v>67</v>
          </cell>
          <cell r="L127">
            <v>61</v>
          </cell>
          <cell r="M127">
            <v>1023</v>
          </cell>
          <cell r="N127">
            <v>190</v>
          </cell>
          <cell r="O127">
            <v>210</v>
          </cell>
          <cell r="P127">
            <v>137</v>
          </cell>
          <cell r="Q127">
            <v>28</v>
          </cell>
          <cell r="R127">
            <v>1351</v>
          </cell>
          <cell r="S127">
            <v>682</v>
          </cell>
          <cell r="T127">
            <v>314</v>
          </cell>
          <cell r="U127">
            <v>273</v>
          </cell>
          <cell r="V127">
            <v>0</v>
          </cell>
          <cell r="W127">
            <v>18</v>
          </cell>
          <cell r="X127">
            <v>4613</v>
          </cell>
          <cell r="Y127">
            <v>5</v>
          </cell>
          <cell r="Z127">
            <v>254</v>
          </cell>
          <cell r="AA127">
            <v>67</v>
          </cell>
          <cell r="AB127">
            <v>61</v>
          </cell>
          <cell r="AC127">
            <v>1023</v>
          </cell>
          <cell r="AD127">
            <v>190</v>
          </cell>
          <cell r="AE127">
            <v>210</v>
          </cell>
          <cell r="AF127">
            <v>137</v>
          </cell>
          <cell r="AG127">
            <v>28</v>
          </cell>
          <cell r="AH127">
            <v>1351</v>
          </cell>
          <cell r="AI127">
            <v>682</v>
          </cell>
          <cell r="AJ127">
            <v>314</v>
          </cell>
          <cell r="AK127">
            <v>273</v>
          </cell>
          <cell r="AL127">
            <v>0</v>
          </cell>
          <cell r="AM127">
            <v>18</v>
          </cell>
          <cell r="BB127">
            <v>75.81</v>
          </cell>
          <cell r="BC127">
            <v>72.83</v>
          </cell>
          <cell r="BD127">
            <v>72.25</v>
          </cell>
          <cell r="BE127">
            <v>-0.57999999999999996</v>
          </cell>
          <cell r="BF127">
            <v>72.510000000000005</v>
          </cell>
        </row>
        <row r="128">
          <cell r="E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</row>
        <row r="129">
          <cell r="E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</row>
        <row r="130">
          <cell r="E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</row>
        <row r="131">
          <cell r="E131">
            <v>6035</v>
          </cell>
          <cell r="I131">
            <v>19</v>
          </cell>
          <cell r="J131">
            <v>226</v>
          </cell>
          <cell r="K131">
            <v>179</v>
          </cell>
          <cell r="L131">
            <v>2</v>
          </cell>
          <cell r="M131">
            <v>281</v>
          </cell>
          <cell r="N131">
            <v>497</v>
          </cell>
          <cell r="O131">
            <v>1066</v>
          </cell>
          <cell r="P131">
            <v>848</v>
          </cell>
          <cell r="Q131">
            <v>25</v>
          </cell>
          <cell r="R131">
            <v>1307</v>
          </cell>
          <cell r="S131">
            <v>857</v>
          </cell>
          <cell r="T131">
            <v>0</v>
          </cell>
          <cell r="U131">
            <v>728</v>
          </cell>
          <cell r="V131">
            <v>0</v>
          </cell>
          <cell r="W131">
            <v>0</v>
          </cell>
          <cell r="X131">
            <v>6035</v>
          </cell>
          <cell r="Y131">
            <v>19</v>
          </cell>
          <cell r="Z131">
            <v>226</v>
          </cell>
          <cell r="AA131">
            <v>179</v>
          </cell>
          <cell r="AB131">
            <v>2</v>
          </cell>
          <cell r="AC131">
            <v>281</v>
          </cell>
          <cell r="AD131">
            <v>497</v>
          </cell>
          <cell r="AE131">
            <v>1066</v>
          </cell>
          <cell r="AF131">
            <v>848</v>
          </cell>
          <cell r="AG131">
            <v>25</v>
          </cell>
          <cell r="AH131">
            <v>1307</v>
          </cell>
          <cell r="AI131">
            <v>857</v>
          </cell>
          <cell r="AJ131">
            <v>0</v>
          </cell>
          <cell r="AK131">
            <v>728</v>
          </cell>
          <cell r="AL131">
            <v>0</v>
          </cell>
          <cell r="AM131">
            <v>0</v>
          </cell>
          <cell r="BB131">
            <v>69.38</v>
          </cell>
          <cell r="BC131">
            <v>66.8</v>
          </cell>
          <cell r="BD131">
            <v>66.650000000000006</v>
          </cell>
          <cell r="BE131">
            <v>-0.15</v>
          </cell>
          <cell r="BF131">
            <v>67.150000000000006</v>
          </cell>
        </row>
        <row r="132">
          <cell r="E132">
            <v>1589</v>
          </cell>
          <cell r="I132">
            <v>11</v>
          </cell>
          <cell r="J132">
            <v>75</v>
          </cell>
          <cell r="K132">
            <v>19</v>
          </cell>
          <cell r="L132">
            <v>0</v>
          </cell>
          <cell r="M132">
            <v>199</v>
          </cell>
          <cell r="N132">
            <v>52</v>
          </cell>
          <cell r="O132">
            <v>44</v>
          </cell>
          <cell r="P132">
            <v>310</v>
          </cell>
          <cell r="Q132">
            <v>3</v>
          </cell>
          <cell r="R132">
            <v>331</v>
          </cell>
          <cell r="S132">
            <v>142</v>
          </cell>
          <cell r="T132">
            <v>0</v>
          </cell>
          <cell r="U132">
            <v>403</v>
          </cell>
          <cell r="V132">
            <v>0</v>
          </cell>
          <cell r="W132">
            <v>0</v>
          </cell>
          <cell r="X132">
            <v>1589</v>
          </cell>
          <cell r="Y132">
            <v>11</v>
          </cell>
          <cell r="Z132">
            <v>75</v>
          </cell>
          <cell r="AA132">
            <v>19</v>
          </cell>
          <cell r="AB132">
            <v>0</v>
          </cell>
          <cell r="AC132">
            <v>199</v>
          </cell>
          <cell r="AD132">
            <v>52</v>
          </cell>
          <cell r="AE132">
            <v>44</v>
          </cell>
          <cell r="AF132">
            <v>310</v>
          </cell>
          <cell r="AG132">
            <v>3</v>
          </cell>
          <cell r="AH132">
            <v>331</v>
          </cell>
          <cell r="AI132">
            <v>142</v>
          </cell>
          <cell r="AJ132">
            <v>0</v>
          </cell>
          <cell r="AK132">
            <v>403</v>
          </cell>
          <cell r="AL132">
            <v>0</v>
          </cell>
          <cell r="AM132">
            <v>0</v>
          </cell>
          <cell r="BB132">
            <v>68.86</v>
          </cell>
          <cell r="BC132">
            <v>66.150000000000006</v>
          </cell>
          <cell r="BD132">
            <v>65.97</v>
          </cell>
          <cell r="BE132">
            <v>-0.18</v>
          </cell>
          <cell r="BF132">
            <v>66.34</v>
          </cell>
        </row>
        <row r="133">
          <cell r="E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</row>
        <row r="134">
          <cell r="E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</row>
        <row r="135">
          <cell r="E135">
            <v>3915</v>
          </cell>
          <cell r="I135">
            <v>84</v>
          </cell>
          <cell r="J135">
            <v>342</v>
          </cell>
          <cell r="K135">
            <v>7</v>
          </cell>
          <cell r="L135">
            <v>44</v>
          </cell>
          <cell r="M135">
            <v>325</v>
          </cell>
          <cell r="N135">
            <v>52</v>
          </cell>
          <cell r="O135">
            <v>441</v>
          </cell>
          <cell r="P135">
            <v>557</v>
          </cell>
          <cell r="Q135">
            <v>1</v>
          </cell>
          <cell r="R135">
            <v>975</v>
          </cell>
          <cell r="S135">
            <v>365</v>
          </cell>
          <cell r="T135">
            <v>308</v>
          </cell>
          <cell r="U135">
            <v>408</v>
          </cell>
          <cell r="V135">
            <v>0</v>
          </cell>
          <cell r="W135">
            <v>0</v>
          </cell>
          <cell r="X135">
            <v>3909</v>
          </cell>
          <cell r="Y135">
            <v>84</v>
          </cell>
          <cell r="Z135">
            <v>342</v>
          </cell>
          <cell r="AA135">
            <v>7</v>
          </cell>
          <cell r="AB135">
            <v>44</v>
          </cell>
          <cell r="AC135">
            <v>325</v>
          </cell>
          <cell r="AD135">
            <v>52</v>
          </cell>
          <cell r="AE135">
            <v>441</v>
          </cell>
          <cell r="AF135">
            <v>557</v>
          </cell>
          <cell r="AG135">
            <v>1</v>
          </cell>
          <cell r="AH135">
            <v>975</v>
          </cell>
          <cell r="AI135">
            <v>365</v>
          </cell>
          <cell r="AJ135">
            <v>308</v>
          </cell>
          <cell r="AK135">
            <v>408</v>
          </cell>
          <cell r="AL135">
            <v>0</v>
          </cell>
          <cell r="AM135">
            <v>0</v>
          </cell>
          <cell r="BB135">
            <v>76.73</v>
          </cell>
          <cell r="BC135">
            <v>71.92</v>
          </cell>
          <cell r="BD135">
            <v>69.92</v>
          </cell>
          <cell r="BE135">
            <v>-2</v>
          </cell>
          <cell r="BF135">
            <v>69.150000000000006</v>
          </cell>
        </row>
        <row r="136">
          <cell r="E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</row>
        <row r="137">
          <cell r="E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</row>
        <row r="138">
          <cell r="E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</row>
        <row r="139">
          <cell r="E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</row>
        <row r="140">
          <cell r="E140">
            <v>3169</v>
          </cell>
          <cell r="I140">
            <v>32</v>
          </cell>
          <cell r="J140">
            <v>372</v>
          </cell>
          <cell r="K140">
            <v>114</v>
          </cell>
          <cell r="L140">
            <v>83</v>
          </cell>
          <cell r="M140">
            <v>371</v>
          </cell>
          <cell r="N140">
            <v>104</v>
          </cell>
          <cell r="O140">
            <v>202</v>
          </cell>
          <cell r="P140">
            <v>114</v>
          </cell>
          <cell r="Q140">
            <v>9</v>
          </cell>
          <cell r="R140">
            <v>574</v>
          </cell>
          <cell r="S140">
            <v>24</v>
          </cell>
          <cell r="T140">
            <v>0</v>
          </cell>
          <cell r="U140">
            <v>1154</v>
          </cell>
          <cell r="V140">
            <v>16</v>
          </cell>
          <cell r="W140">
            <v>0</v>
          </cell>
          <cell r="X140">
            <v>3169</v>
          </cell>
          <cell r="Y140">
            <v>32</v>
          </cell>
          <cell r="Z140">
            <v>372</v>
          </cell>
          <cell r="AA140">
            <v>114</v>
          </cell>
          <cell r="AB140">
            <v>83</v>
          </cell>
          <cell r="AC140">
            <v>371</v>
          </cell>
          <cell r="AD140">
            <v>104</v>
          </cell>
          <cell r="AE140">
            <v>202</v>
          </cell>
          <cell r="AF140">
            <v>114</v>
          </cell>
          <cell r="AG140">
            <v>9</v>
          </cell>
          <cell r="AH140">
            <v>574</v>
          </cell>
          <cell r="AI140">
            <v>24</v>
          </cell>
          <cell r="AJ140">
            <v>0</v>
          </cell>
          <cell r="AK140">
            <v>1154</v>
          </cell>
          <cell r="AL140">
            <v>16</v>
          </cell>
          <cell r="AM140">
            <v>0</v>
          </cell>
          <cell r="BB140">
            <v>69.55</v>
          </cell>
          <cell r="BC140">
            <v>65.72</v>
          </cell>
          <cell r="BD140">
            <v>63.84</v>
          </cell>
          <cell r="BE140">
            <v>-1.88</v>
          </cell>
          <cell r="BF140">
            <v>64.75</v>
          </cell>
        </row>
        <row r="141">
          <cell r="E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</row>
        <row r="142">
          <cell r="E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</row>
        <row r="143">
          <cell r="E143">
            <v>4240</v>
          </cell>
          <cell r="I143">
            <v>191</v>
          </cell>
          <cell r="J143">
            <v>378</v>
          </cell>
          <cell r="K143">
            <v>206</v>
          </cell>
          <cell r="L143">
            <v>63</v>
          </cell>
          <cell r="M143">
            <v>865</v>
          </cell>
          <cell r="N143">
            <v>190</v>
          </cell>
          <cell r="O143">
            <v>55</v>
          </cell>
          <cell r="P143">
            <v>248</v>
          </cell>
          <cell r="Q143">
            <v>25</v>
          </cell>
          <cell r="R143">
            <v>625</v>
          </cell>
          <cell r="S143">
            <v>315</v>
          </cell>
          <cell r="T143">
            <v>0</v>
          </cell>
          <cell r="U143">
            <v>1079</v>
          </cell>
          <cell r="V143">
            <v>0</v>
          </cell>
          <cell r="W143">
            <v>0</v>
          </cell>
          <cell r="X143">
            <v>4240</v>
          </cell>
          <cell r="Y143">
            <v>191</v>
          </cell>
          <cell r="Z143">
            <v>378</v>
          </cell>
          <cell r="AA143">
            <v>206</v>
          </cell>
          <cell r="AB143">
            <v>63</v>
          </cell>
          <cell r="AC143">
            <v>865</v>
          </cell>
          <cell r="AD143">
            <v>190</v>
          </cell>
          <cell r="AE143">
            <v>55</v>
          </cell>
          <cell r="AF143">
            <v>248</v>
          </cell>
          <cell r="AG143">
            <v>25</v>
          </cell>
          <cell r="AH143">
            <v>625</v>
          </cell>
          <cell r="AI143">
            <v>315</v>
          </cell>
          <cell r="AJ143">
            <v>0</v>
          </cell>
          <cell r="AK143">
            <v>1079</v>
          </cell>
          <cell r="AL143">
            <v>0</v>
          </cell>
          <cell r="AM143">
            <v>0</v>
          </cell>
          <cell r="BB143">
            <v>72.430000000000007</v>
          </cell>
          <cell r="BC143">
            <v>68.72</v>
          </cell>
          <cell r="BD143">
            <v>67.510000000000005</v>
          </cell>
          <cell r="BE143">
            <v>-1.21</v>
          </cell>
          <cell r="BF143">
            <v>67.510000000000005</v>
          </cell>
        </row>
        <row r="144">
          <cell r="E144">
            <v>6445.57</v>
          </cell>
          <cell r="I144">
            <v>170</v>
          </cell>
          <cell r="J144">
            <v>118</v>
          </cell>
          <cell r="K144">
            <v>352</v>
          </cell>
          <cell r="L144">
            <v>145</v>
          </cell>
          <cell r="M144">
            <v>1458</v>
          </cell>
          <cell r="N144">
            <v>111</v>
          </cell>
          <cell r="O144">
            <v>220</v>
          </cell>
          <cell r="P144">
            <v>251</v>
          </cell>
          <cell r="Q144">
            <v>35</v>
          </cell>
          <cell r="R144">
            <v>1548</v>
          </cell>
          <cell r="S144">
            <v>1263</v>
          </cell>
          <cell r="T144">
            <v>184</v>
          </cell>
          <cell r="U144">
            <v>588</v>
          </cell>
          <cell r="V144">
            <v>0</v>
          </cell>
          <cell r="W144">
            <v>0</v>
          </cell>
          <cell r="X144">
            <v>6443</v>
          </cell>
          <cell r="Y144">
            <v>170</v>
          </cell>
          <cell r="Z144">
            <v>118</v>
          </cell>
          <cell r="AA144">
            <v>352</v>
          </cell>
          <cell r="AB144">
            <v>145</v>
          </cell>
          <cell r="AC144">
            <v>1458</v>
          </cell>
          <cell r="AD144">
            <v>111</v>
          </cell>
          <cell r="AE144">
            <v>220</v>
          </cell>
          <cell r="AF144">
            <v>251</v>
          </cell>
          <cell r="AG144">
            <v>35</v>
          </cell>
          <cell r="AH144">
            <v>1548</v>
          </cell>
          <cell r="AI144">
            <v>1263</v>
          </cell>
          <cell r="AJ144">
            <v>184</v>
          </cell>
          <cell r="AK144">
            <v>588</v>
          </cell>
          <cell r="AL144">
            <v>0</v>
          </cell>
          <cell r="AM144">
            <v>0</v>
          </cell>
          <cell r="BB144">
            <v>93.76</v>
          </cell>
          <cell r="BC144">
            <v>88.24</v>
          </cell>
          <cell r="BD144">
            <v>87.3</v>
          </cell>
          <cell r="BE144">
            <v>-0.94</v>
          </cell>
          <cell r="BF144">
            <v>85.81</v>
          </cell>
        </row>
        <row r="145">
          <cell r="E145">
            <v>10344</v>
          </cell>
          <cell r="I145">
            <v>9</v>
          </cell>
          <cell r="J145">
            <v>210</v>
          </cell>
          <cell r="K145">
            <v>9</v>
          </cell>
          <cell r="L145">
            <v>89</v>
          </cell>
          <cell r="M145">
            <v>795</v>
          </cell>
          <cell r="N145">
            <v>162</v>
          </cell>
          <cell r="O145">
            <v>335</v>
          </cell>
          <cell r="P145">
            <v>1784</v>
          </cell>
          <cell r="Q145">
            <v>0</v>
          </cell>
          <cell r="R145">
            <v>2392</v>
          </cell>
          <cell r="S145">
            <v>720</v>
          </cell>
          <cell r="T145">
            <v>2081</v>
          </cell>
          <cell r="U145">
            <v>1758</v>
          </cell>
          <cell r="V145">
            <v>0</v>
          </cell>
          <cell r="W145">
            <v>0</v>
          </cell>
          <cell r="X145">
            <v>10344</v>
          </cell>
          <cell r="Y145">
            <v>9</v>
          </cell>
          <cell r="Z145">
            <v>210</v>
          </cell>
          <cell r="AA145">
            <v>9</v>
          </cell>
          <cell r="AB145">
            <v>89</v>
          </cell>
          <cell r="AC145">
            <v>795</v>
          </cell>
          <cell r="AD145">
            <v>162</v>
          </cell>
          <cell r="AE145">
            <v>335</v>
          </cell>
          <cell r="AF145">
            <v>1784</v>
          </cell>
          <cell r="AG145">
            <v>0</v>
          </cell>
          <cell r="AH145">
            <v>2392</v>
          </cell>
          <cell r="AI145">
            <v>720</v>
          </cell>
          <cell r="AJ145">
            <v>2081</v>
          </cell>
          <cell r="AK145">
            <v>1758</v>
          </cell>
          <cell r="AL145">
            <v>0</v>
          </cell>
          <cell r="AM145">
            <v>0</v>
          </cell>
          <cell r="BB145">
            <v>72.819999999999993</v>
          </cell>
          <cell r="BC145">
            <v>69.47</v>
          </cell>
          <cell r="BD145">
            <v>68.569999999999993</v>
          </cell>
          <cell r="BE145">
            <v>-0.9</v>
          </cell>
          <cell r="BF145">
            <v>68.62</v>
          </cell>
        </row>
        <row r="146">
          <cell r="E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</row>
        <row r="147">
          <cell r="E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</row>
        <row r="148">
          <cell r="E148">
            <v>3889</v>
          </cell>
          <cell r="I148">
            <v>139</v>
          </cell>
          <cell r="J148">
            <v>730</v>
          </cell>
          <cell r="K148">
            <v>85</v>
          </cell>
          <cell r="L148">
            <v>1</v>
          </cell>
          <cell r="M148">
            <v>532</v>
          </cell>
          <cell r="N148">
            <v>15</v>
          </cell>
          <cell r="O148">
            <v>17</v>
          </cell>
          <cell r="P148">
            <v>421</v>
          </cell>
          <cell r="Q148">
            <v>39</v>
          </cell>
          <cell r="R148">
            <v>202</v>
          </cell>
          <cell r="S148">
            <v>24</v>
          </cell>
          <cell r="T148">
            <v>0</v>
          </cell>
          <cell r="U148">
            <v>1679</v>
          </cell>
          <cell r="V148">
            <v>0</v>
          </cell>
          <cell r="W148">
            <v>0</v>
          </cell>
          <cell r="X148">
            <v>3884</v>
          </cell>
          <cell r="Y148">
            <v>139</v>
          </cell>
          <cell r="Z148">
            <v>730</v>
          </cell>
          <cell r="AA148">
            <v>85</v>
          </cell>
          <cell r="AB148">
            <v>1</v>
          </cell>
          <cell r="AC148">
            <v>532</v>
          </cell>
          <cell r="AD148">
            <v>15</v>
          </cell>
          <cell r="AE148">
            <v>17</v>
          </cell>
          <cell r="AF148">
            <v>421</v>
          </cell>
          <cell r="AG148">
            <v>39</v>
          </cell>
          <cell r="AH148">
            <v>202</v>
          </cell>
          <cell r="AI148">
            <v>24</v>
          </cell>
          <cell r="AJ148">
            <v>0</v>
          </cell>
          <cell r="AK148">
            <v>1679</v>
          </cell>
          <cell r="AL148">
            <v>0</v>
          </cell>
          <cell r="AM148">
            <v>0</v>
          </cell>
          <cell r="BB148">
            <v>67.290000000000006</v>
          </cell>
          <cell r="BC148">
            <v>63.91</v>
          </cell>
          <cell r="BD148">
            <v>62.72</v>
          </cell>
          <cell r="BE148">
            <v>-1.19</v>
          </cell>
          <cell r="BF148">
            <v>62.69</v>
          </cell>
        </row>
        <row r="149">
          <cell r="E149">
            <v>6265.45</v>
          </cell>
          <cell r="I149">
            <v>572</v>
          </cell>
          <cell r="J149">
            <v>303</v>
          </cell>
          <cell r="K149">
            <v>411</v>
          </cell>
          <cell r="L149">
            <v>107</v>
          </cell>
          <cell r="M149">
            <v>901</v>
          </cell>
          <cell r="N149">
            <v>382</v>
          </cell>
          <cell r="O149">
            <v>205</v>
          </cell>
          <cell r="P149">
            <v>564</v>
          </cell>
          <cell r="Q149">
            <v>8</v>
          </cell>
          <cell r="R149">
            <v>1115</v>
          </cell>
          <cell r="S149">
            <v>158</v>
          </cell>
          <cell r="T149">
            <v>0</v>
          </cell>
          <cell r="U149">
            <v>1513</v>
          </cell>
          <cell r="V149">
            <v>0</v>
          </cell>
          <cell r="W149">
            <v>0</v>
          </cell>
          <cell r="X149">
            <v>6239</v>
          </cell>
          <cell r="Y149">
            <v>572</v>
          </cell>
          <cell r="Z149">
            <v>303</v>
          </cell>
          <cell r="AA149">
            <v>411</v>
          </cell>
          <cell r="AB149">
            <v>107</v>
          </cell>
          <cell r="AC149">
            <v>901</v>
          </cell>
          <cell r="AD149">
            <v>382</v>
          </cell>
          <cell r="AE149">
            <v>205</v>
          </cell>
          <cell r="AF149">
            <v>564</v>
          </cell>
          <cell r="AG149">
            <v>8</v>
          </cell>
          <cell r="AH149">
            <v>1115</v>
          </cell>
          <cell r="AI149">
            <v>158</v>
          </cell>
          <cell r="AJ149">
            <v>0</v>
          </cell>
          <cell r="AK149">
            <v>1513</v>
          </cell>
          <cell r="AL149">
            <v>0</v>
          </cell>
          <cell r="AM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</row>
        <row r="150">
          <cell r="E150">
            <v>3181.25</v>
          </cell>
          <cell r="I150">
            <v>128</v>
          </cell>
          <cell r="J150">
            <v>276</v>
          </cell>
          <cell r="K150">
            <v>199</v>
          </cell>
          <cell r="L150">
            <v>282</v>
          </cell>
          <cell r="M150">
            <v>544</v>
          </cell>
          <cell r="N150">
            <v>158</v>
          </cell>
          <cell r="O150">
            <v>68</v>
          </cell>
          <cell r="P150">
            <v>0</v>
          </cell>
          <cell r="Q150">
            <v>73</v>
          </cell>
          <cell r="R150">
            <v>712</v>
          </cell>
          <cell r="S150">
            <v>304</v>
          </cell>
          <cell r="T150">
            <v>0</v>
          </cell>
          <cell r="U150">
            <v>435</v>
          </cell>
          <cell r="V150">
            <v>0</v>
          </cell>
          <cell r="W150">
            <v>0</v>
          </cell>
          <cell r="X150">
            <v>3179</v>
          </cell>
          <cell r="Y150">
            <v>128</v>
          </cell>
          <cell r="Z150">
            <v>276</v>
          </cell>
          <cell r="AA150">
            <v>199</v>
          </cell>
          <cell r="AB150">
            <v>282</v>
          </cell>
          <cell r="AC150">
            <v>544</v>
          </cell>
          <cell r="AD150">
            <v>158</v>
          </cell>
          <cell r="AE150">
            <v>68</v>
          </cell>
          <cell r="AF150">
            <v>0</v>
          </cell>
          <cell r="AG150">
            <v>73</v>
          </cell>
          <cell r="AH150">
            <v>712</v>
          </cell>
          <cell r="AI150">
            <v>304</v>
          </cell>
          <cell r="AJ150">
            <v>0</v>
          </cell>
          <cell r="AK150">
            <v>435</v>
          </cell>
          <cell r="AL150">
            <v>0</v>
          </cell>
          <cell r="AM150">
            <v>0</v>
          </cell>
          <cell r="BB150">
            <v>78.709999999999994</v>
          </cell>
          <cell r="BC150">
            <v>74.02</v>
          </cell>
          <cell r="BD150">
            <v>71.67</v>
          </cell>
          <cell r="BE150">
            <v>-2.35</v>
          </cell>
          <cell r="BF150">
            <v>71.400000000000006</v>
          </cell>
        </row>
        <row r="151">
          <cell r="E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</row>
        <row r="152">
          <cell r="E152">
            <v>16954.14</v>
          </cell>
          <cell r="I152">
            <v>459</v>
          </cell>
          <cell r="J152">
            <v>1278</v>
          </cell>
          <cell r="K152">
            <v>273</v>
          </cell>
          <cell r="L152">
            <v>62</v>
          </cell>
          <cell r="M152">
            <v>681</v>
          </cell>
          <cell r="N152">
            <v>516</v>
          </cell>
          <cell r="O152">
            <v>435</v>
          </cell>
          <cell r="P152">
            <v>1694</v>
          </cell>
          <cell r="Q152">
            <v>83</v>
          </cell>
          <cell r="R152">
            <v>3656</v>
          </cell>
          <cell r="S152">
            <v>5940</v>
          </cell>
          <cell r="T152">
            <v>1801</v>
          </cell>
          <cell r="U152">
            <v>37</v>
          </cell>
          <cell r="V152">
            <v>2</v>
          </cell>
          <cell r="W152">
            <v>0</v>
          </cell>
          <cell r="X152">
            <v>16917</v>
          </cell>
          <cell r="Y152">
            <v>459</v>
          </cell>
          <cell r="Z152">
            <v>1278</v>
          </cell>
          <cell r="AA152">
            <v>273</v>
          </cell>
          <cell r="AB152">
            <v>62</v>
          </cell>
          <cell r="AC152">
            <v>681</v>
          </cell>
          <cell r="AD152">
            <v>516</v>
          </cell>
          <cell r="AE152">
            <v>435</v>
          </cell>
          <cell r="AF152">
            <v>1694</v>
          </cell>
          <cell r="AG152">
            <v>83</v>
          </cell>
          <cell r="AH152">
            <v>3656</v>
          </cell>
          <cell r="AI152">
            <v>5940</v>
          </cell>
          <cell r="AJ152">
            <v>1801</v>
          </cell>
          <cell r="AK152">
            <v>37</v>
          </cell>
          <cell r="AL152">
            <v>2</v>
          </cell>
          <cell r="AM152">
            <v>0</v>
          </cell>
          <cell r="BB152">
            <v>75.209999999999994</v>
          </cell>
          <cell r="BC152">
            <v>71.28</v>
          </cell>
          <cell r="BD152">
            <v>69.709999999999994</v>
          </cell>
          <cell r="BE152">
            <v>-1.57</v>
          </cell>
          <cell r="BF152">
            <v>69.709999999999994</v>
          </cell>
        </row>
        <row r="153">
          <cell r="E153">
            <v>6132.2</v>
          </cell>
          <cell r="I153">
            <v>98</v>
          </cell>
          <cell r="J153">
            <v>35</v>
          </cell>
          <cell r="K153">
            <v>308</v>
          </cell>
          <cell r="L153">
            <v>75</v>
          </cell>
          <cell r="M153">
            <v>643</v>
          </cell>
          <cell r="N153">
            <v>16</v>
          </cell>
          <cell r="O153">
            <v>89</v>
          </cell>
          <cell r="P153">
            <v>673</v>
          </cell>
          <cell r="Q153">
            <v>65</v>
          </cell>
          <cell r="R153">
            <v>1464</v>
          </cell>
          <cell r="S153">
            <v>1111</v>
          </cell>
          <cell r="T153">
            <v>1277</v>
          </cell>
          <cell r="U153">
            <v>210</v>
          </cell>
          <cell r="V153">
            <v>61</v>
          </cell>
          <cell r="W153">
            <v>0</v>
          </cell>
          <cell r="X153">
            <v>6125</v>
          </cell>
          <cell r="Y153">
            <v>98</v>
          </cell>
          <cell r="Z153">
            <v>35</v>
          </cell>
          <cell r="AA153">
            <v>308</v>
          </cell>
          <cell r="AB153">
            <v>75</v>
          </cell>
          <cell r="AC153">
            <v>643</v>
          </cell>
          <cell r="AD153">
            <v>16</v>
          </cell>
          <cell r="AE153">
            <v>89</v>
          </cell>
          <cell r="AF153">
            <v>673</v>
          </cell>
          <cell r="AG153">
            <v>65</v>
          </cell>
          <cell r="AH153">
            <v>1464</v>
          </cell>
          <cell r="AI153">
            <v>1111</v>
          </cell>
          <cell r="AJ153">
            <v>1277</v>
          </cell>
          <cell r="AK153">
            <v>210</v>
          </cell>
          <cell r="AL153">
            <v>61</v>
          </cell>
          <cell r="AM153">
            <v>0</v>
          </cell>
          <cell r="BB153">
            <v>76.39</v>
          </cell>
          <cell r="BC153">
            <v>73.77</v>
          </cell>
          <cell r="BD153">
            <v>69.25</v>
          </cell>
          <cell r="BE153">
            <v>-4.5199999999999996</v>
          </cell>
          <cell r="BF153">
            <v>69.45</v>
          </cell>
        </row>
        <row r="154">
          <cell r="E154">
            <v>39062</v>
          </cell>
          <cell r="I154">
            <v>320</v>
          </cell>
          <cell r="J154">
            <v>238</v>
          </cell>
          <cell r="K154">
            <v>869</v>
          </cell>
          <cell r="L154">
            <v>237</v>
          </cell>
          <cell r="M154">
            <v>249</v>
          </cell>
          <cell r="N154">
            <v>213</v>
          </cell>
          <cell r="O154">
            <v>1748</v>
          </cell>
          <cell r="P154">
            <v>0</v>
          </cell>
          <cell r="Q154">
            <v>1615</v>
          </cell>
          <cell r="R154">
            <v>2364</v>
          </cell>
          <cell r="S154">
            <v>20761</v>
          </cell>
          <cell r="T154">
            <v>9989</v>
          </cell>
          <cell r="U154">
            <v>206</v>
          </cell>
          <cell r="V154">
            <v>97</v>
          </cell>
          <cell r="W154">
            <v>150</v>
          </cell>
          <cell r="X154">
            <v>39056</v>
          </cell>
          <cell r="Y154">
            <v>320</v>
          </cell>
          <cell r="Z154">
            <v>238</v>
          </cell>
          <cell r="AA154">
            <v>869</v>
          </cell>
          <cell r="AB154">
            <v>237</v>
          </cell>
          <cell r="AC154">
            <v>249</v>
          </cell>
          <cell r="AD154">
            <v>213</v>
          </cell>
          <cell r="AE154">
            <v>1748</v>
          </cell>
          <cell r="AF154">
            <v>0</v>
          </cell>
          <cell r="AG154">
            <v>1615</v>
          </cell>
          <cell r="AH154">
            <v>2364</v>
          </cell>
          <cell r="AI154">
            <v>20761</v>
          </cell>
          <cell r="AJ154">
            <v>9989</v>
          </cell>
          <cell r="AK154">
            <v>206</v>
          </cell>
          <cell r="AL154">
            <v>97</v>
          </cell>
          <cell r="AM154">
            <v>150</v>
          </cell>
          <cell r="BB154">
            <v>95.63</v>
          </cell>
          <cell r="BC154">
            <v>91.2</v>
          </cell>
          <cell r="BD154">
            <v>87.5</v>
          </cell>
          <cell r="BE154">
            <v>-3.7</v>
          </cell>
          <cell r="BF154">
            <v>86.31</v>
          </cell>
        </row>
        <row r="155">
          <cell r="E155">
            <v>5081</v>
          </cell>
          <cell r="I155">
            <v>0</v>
          </cell>
          <cell r="J155">
            <v>833</v>
          </cell>
          <cell r="K155">
            <v>0</v>
          </cell>
          <cell r="L155">
            <v>0</v>
          </cell>
          <cell r="M155">
            <v>1057</v>
          </cell>
          <cell r="N155">
            <v>164</v>
          </cell>
          <cell r="O155">
            <v>146</v>
          </cell>
          <cell r="P155">
            <v>390</v>
          </cell>
          <cell r="Q155">
            <v>62</v>
          </cell>
          <cell r="R155">
            <v>1426</v>
          </cell>
          <cell r="S155">
            <v>594</v>
          </cell>
          <cell r="T155">
            <v>54</v>
          </cell>
          <cell r="U155">
            <v>318</v>
          </cell>
          <cell r="V155">
            <v>13</v>
          </cell>
          <cell r="W155">
            <v>24</v>
          </cell>
          <cell r="X155">
            <v>5081</v>
          </cell>
          <cell r="Y155">
            <v>0</v>
          </cell>
          <cell r="Z155">
            <v>833</v>
          </cell>
          <cell r="AA155">
            <v>0</v>
          </cell>
          <cell r="AB155">
            <v>0</v>
          </cell>
          <cell r="AC155">
            <v>1057</v>
          </cell>
          <cell r="AD155">
            <v>164</v>
          </cell>
          <cell r="AE155">
            <v>146</v>
          </cell>
          <cell r="AF155">
            <v>390</v>
          </cell>
          <cell r="AG155">
            <v>62</v>
          </cell>
          <cell r="AH155">
            <v>1426</v>
          </cell>
          <cell r="AI155">
            <v>594</v>
          </cell>
          <cell r="AJ155">
            <v>54</v>
          </cell>
          <cell r="AK155">
            <v>318</v>
          </cell>
          <cell r="AL155">
            <v>13</v>
          </cell>
          <cell r="AM155">
            <v>24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</row>
        <row r="156">
          <cell r="E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</row>
        <row r="157">
          <cell r="E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</row>
        <row r="158">
          <cell r="E158">
            <v>19190</v>
          </cell>
          <cell r="I158">
            <v>646</v>
          </cell>
          <cell r="J158">
            <v>3573</v>
          </cell>
          <cell r="K158">
            <v>474</v>
          </cell>
          <cell r="L158">
            <v>1</v>
          </cell>
          <cell r="M158">
            <v>5935</v>
          </cell>
          <cell r="N158">
            <v>757</v>
          </cell>
          <cell r="O158">
            <v>666</v>
          </cell>
          <cell r="P158">
            <v>405</v>
          </cell>
          <cell r="Q158">
            <v>6</v>
          </cell>
          <cell r="R158">
            <v>2139</v>
          </cell>
          <cell r="S158">
            <v>471</v>
          </cell>
          <cell r="T158">
            <v>551</v>
          </cell>
          <cell r="U158">
            <v>3566</v>
          </cell>
          <cell r="V158">
            <v>0</v>
          </cell>
          <cell r="W158">
            <v>0</v>
          </cell>
          <cell r="X158">
            <v>19190</v>
          </cell>
          <cell r="Y158">
            <v>646</v>
          </cell>
          <cell r="Z158">
            <v>3573</v>
          </cell>
          <cell r="AA158">
            <v>474</v>
          </cell>
          <cell r="AB158">
            <v>1</v>
          </cell>
          <cell r="AC158">
            <v>5935</v>
          </cell>
          <cell r="AD158">
            <v>757</v>
          </cell>
          <cell r="AE158">
            <v>666</v>
          </cell>
          <cell r="AF158">
            <v>405</v>
          </cell>
          <cell r="AG158">
            <v>6</v>
          </cell>
          <cell r="AH158">
            <v>2139</v>
          </cell>
          <cell r="AI158">
            <v>471</v>
          </cell>
          <cell r="AJ158">
            <v>551</v>
          </cell>
          <cell r="AK158">
            <v>3566</v>
          </cell>
          <cell r="AL158">
            <v>0</v>
          </cell>
          <cell r="AM158">
            <v>0</v>
          </cell>
          <cell r="BB158">
            <v>62.6</v>
          </cell>
          <cell r="BC158">
            <v>60.1</v>
          </cell>
          <cell r="BD158">
            <v>59.95</v>
          </cell>
          <cell r="BE158">
            <v>-0.15</v>
          </cell>
          <cell r="BF158">
            <v>60.65</v>
          </cell>
        </row>
        <row r="159">
          <cell r="E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</row>
        <row r="160">
          <cell r="E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</row>
        <row r="161">
          <cell r="E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</row>
        <row r="162">
          <cell r="E162">
            <v>4532</v>
          </cell>
          <cell r="I162">
            <v>0</v>
          </cell>
          <cell r="J162">
            <v>249</v>
          </cell>
          <cell r="K162">
            <v>88</v>
          </cell>
          <cell r="L162">
            <v>6</v>
          </cell>
          <cell r="M162">
            <v>227</v>
          </cell>
          <cell r="N162">
            <v>175</v>
          </cell>
          <cell r="O162">
            <v>810</v>
          </cell>
          <cell r="P162">
            <v>974</v>
          </cell>
          <cell r="Q162">
            <v>44</v>
          </cell>
          <cell r="R162">
            <v>840</v>
          </cell>
          <cell r="S162">
            <v>453</v>
          </cell>
          <cell r="T162">
            <v>313</v>
          </cell>
          <cell r="U162">
            <v>353</v>
          </cell>
          <cell r="V162">
            <v>0</v>
          </cell>
          <cell r="W162">
            <v>0</v>
          </cell>
          <cell r="X162">
            <v>4532</v>
          </cell>
          <cell r="Y162">
            <v>0</v>
          </cell>
          <cell r="Z162">
            <v>249</v>
          </cell>
          <cell r="AA162">
            <v>88</v>
          </cell>
          <cell r="AB162">
            <v>6</v>
          </cell>
          <cell r="AC162">
            <v>227</v>
          </cell>
          <cell r="AD162">
            <v>175</v>
          </cell>
          <cell r="AE162">
            <v>810</v>
          </cell>
          <cell r="AF162">
            <v>974</v>
          </cell>
          <cell r="AG162">
            <v>44</v>
          </cell>
          <cell r="AH162">
            <v>840</v>
          </cell>
          <cell r="AI162">
            <v>453</v>
          </cell>
          <cell r="AJ162">
            <v>313</v>
          </cell>
          <cell r="AK162">
            <v>353</v>
          </cell>
          <cell r="AL162">
            <v>0</v>
          </cell>
          <cell r="AM162">
            <v>0</v>
          </cell>
          <cell r="BB162">
            <v>71.34</v>
          </cell>
          <cell r="BC162">
            <v>69.099999999999994</v>
          </cell>
          <cell r="BD162">
            <v>68.92</v>
          </cell>
          <cell r="BE162">
            <v>-0.18</v>
          </cell>
          <cell r="BF162">
            <v>68.56</v>
          </cell>
        </row>
        <row r="163">
          <cell r="E163">
            <v>2669</v>
          </cell>
          <cell r="I163">
            <v>43</v>
          </cell>
          <cell r="J163">
            <v>192</v>
          </cell>
          <cell r="K163">
            <v>106</v>
          </cell>
          <cell r="L163">
            <v>28</v>
          </cell>
          <cell r="M163">
            <v>522</v>
          </cell>
          <cell r="N163">
            <v>39</v>
          </cell>
          <cell r="O163">
            <v>74</v>
          </cell>
          <cell r="P163">
            <v>22</v>
          </cell>
          <cell r="Q163">
            <v>50</v>
          </cell>
          <cell r="R163">
            <v>1099</v>
          </cell>
          <cell r="S163">
            <v>333</v>
          </cell>
          <cell r="T163">
            <v>0</v>
          </cell>
          <cell r="U163">
            <v>154</v>
          </cell>
          <cell r="V163">
            <v>0</v>
          </cell>
          <cell r="W163">
            <v>7</v>
          </cell>
          <cell r="X163">
            <v>2669</v>
          </cell>
          <cell r="Y163">
            <v>43</v>
          </cell>
          <cell r="Z163">
            <v>192</v>
          </cell>
          <cell r="AA163">
            <v>106</v>
          </cell>
          <cell r="AB163">
            <v>28</v>
          </cell>
          <cell r="AC163">
            <v>522</v>
          </cell>
          <cell r="AD163">
            <v>39</v>
          </cell>
          <cell r="AE163">
            <v>74</v>
          </cell>
          <cell r="AF163">
            <v>22</v>
          </cell>
          <cell r="AG163">
            <v>50</v>
          </cell>
          <cell r="AH163">
            <v>1099</v>
          </cell>
          <cell r="AI163">
            <v>333</v>
          </cell>
          <cell r="AJ163">
            <v>0</v>
          </cell>
          <cell r="AK163">
            <v>154</v>
          </cell>
          <cell r="AL163">
            <v>0</v>
          </cell>
          <cell r="AM163">
            <v>7</v>
          </cell>
          <cell r="BB163">
            <v>87.12</v>
          </cell>
          <cell r="BC163">
            <v>83.12</v>
          </cell>
          <cell r="BD163">
            <v>81.63</v>
          </cell>
          <cell r="BE163">
            <v>-1.49</v>
          </cell>
          <cell r="BF163">
            <v>80.58</v>
          </cell>
        </row>
        <row r="164">
          <cell r="E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</row>
        <row r="165">
          <cell r="E165">
            <v>3241.98</v>
          </cell>
          <cell r="I165">
            <v>23</v>
          </cell>
          <cell r="J165">
            <v>221</v>
          </cell>
          <cell r="K165">
            <v>135</v>
          </cell>
          <cell r="L165">
            <v>8</v>
          </cell>
          <cell r="M165">
            <v>361</v>
          </cell>
          <cell r="N165">
            <v>46</v>
          </cell>
          <cell r="O165">
            <v>136</v>
          </cell>
          <cell r="P165">
            <v>124</v>
          </cell>
          <cell r="Q165">
            <v>22</v>
          </cell>
          <cell r="R165">
            <v>1346</v>
          </cell>
          <cell r="S165">
            <v>441</v>
          </cell>
          <cell r="T165">
            <v>0</v>
          </cell>
          <cell r="U165">
            <v>355</v>
          </cell>
          <cell r="V165">
            <v>0</v>
          </cell>
          <cell r="W165">
            <v>0</v>
          </cell>
          <cell r="X165">
            <v>3218</v>
          </cell>
          <cell r="Y165">
            <v>23</v>
          </cell>
          <cell r="Z165">
            <v>221</v>
          </cell>
          <cell r="AA165">
            <v>135</v>
          </cell>
          <cell r="AB165">
            <v>8</v>
          </cell>
          <cell r="AC165">
            <v>361</v>
          </cell>
          <cell r="AD165">
            <v>46</v>
          </cell>
          <cell r="AE165">
            <v>136</v>
          </cell>
          <cell r="AF165">
            <v>124</v>
          </cell>
          <cell r="AG165">
            <v>22</v>
          </cell>
          <cell r="AH165">
            <v>1346</v>
          </cell>
          <cell r="AI165">
            <v>441</v>
          </cell>
          <cell r="AJ165">
            <v>0</v>
          </cell>
          <cell r="AK165">
            <v>355</v>
          </cell>
          <cell r="AL165">
            <v>0</v>
          </cell>
          <cell r="AM165">
            <v>0</v>
          </cell>
          <cell r="BB165">
            <v>74.400000000000006</v>
          </cell>
          <cell r="BC165">
            <v>70.45</v>
          </cell>
          <cell r="BD165">
            <v>68.569999999999993</v>
          </cell>
          <cell r="BE165">
            <v>-1.88</v>
          </cell>
          <cell r="BF165">
            <v>68.05</v>
          </cell>
        </row>
        <row r="166">
          <cell r="E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</row>
        <row r="167">
          <cell r="E167">
            <v>10312</v>
          </cell>
          <cell r="I167">
            <v>467</v>
          </cell>
          <cell r="J167">
            <v>1134</v>
          </cell>
          <cell r="K167">
            <v>366</v>
          </cell>
          <cell r="L167">
            <v>182</v>
          </cell>
          <cell r="M167">
            <v>1368</v>
          </cell>
          <cell r="N167">
            <v>649</v>
          </cell>
          <cell r="O167">
            <v>264</v>
          </cell>
          <cell r="P167">
            <v>679</v>
          </cell>
          <cell r="Q167">
            <v>23</v>
          </cell>
          <cell r="R167">
            <v>1833</v>
          </cell>
          <cell r="S167">
            <v>1841</v>
          </cell>
          <cell r="T167">
            <v>975</v>
          </cell>
          <cell r="U167">
            <v>531</v>
          </cell>
          <cell r="V167">
            <v>0</v>
          </cell>
          <cell r="W167">
            <v>0</v>
          </cell>
          <cell r="X167">
            <v>10312</v>
          </cell>
          <cell r="Y167">
            <v>467</v>
          </cell>
          <cell r="Z167">
            <v>1134</v>
          </cell>
          <cell r="AA167">
            <v>366</v>
          </cell>
          <cell r="AB167">
            <v>182</v>
          </cell>
          <cell r="AC167">
            <v>1368</v>
          </cell>
          <cell r="AD167">
            <v>649</v>
          </cell>
          <cell r="AE167">
            <v>264</v>
          </cell>
          <cell r="AF167">
            <v>679</v>
          </cell>
          <cell r="AG167">
            <v>23</v>
          </cell>
          <cell r="AH167">
            <v>1833</v>
          </cell>
          <cell r="AI167">
            <v>1841</v>
          </cell>
          <cell r="AJ167">
            <v>975</v>
          </cell>
          <cell r="AK167">
            <v>531</v>
          </cell>
          <cell r="AL167">
            <v>0</v>
          </cell>
          <cell r="AM167">
            <v>0</v>
          </cell>
          <cell r="BB167">
            <v>76.37</v>
          </cell>
          <cell r="BC167">
            <v>73.94</v>
          </cell>
          <cell r="BD167">
            <v>73.72</v>
          </cell>
          <cell r="BE167">
            <v>-0.22</v>
          </cell>
          <cell r="BF167">
            <v>72.569999999999993</v>
          </cell>
        </row>
        <row r="168">
          <cell r="E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</row>
        <row r="169">
          <cell r="E169">
            <v>2874</v>
          </cell>
          <cell r="I169">
            <v>13</v>
          </cell>
          <cell r="J169">
            <v>412</v>
          </cell>
          <cell r="K169">
            <v>17</v>
          </cell>
          <cell r="L169">
            <v>41</v>
          </cell>
          <cell r="M169">
            <v>647</v>
          </cell>
          <cell r="N169">
            <v>62</v>
          </cell>
          <cell r="O169">
            <v>180</v>
          </cell>
          <cell r="P169">
            <v>0</v>
          </cell>
          <cell r="Q169">
            <v>28</v>
          </cell>
          <cell r="R169">
            <v>675</v>
          </cell>
          <cell r="S169">
            <v>48</v>
          </cell>
          <cell r="T169">
            <v>0</v>
          </cell>
          <cell r="U169">
            <v>751</v>
          </cell>
          <cell r="V169">
            <v>0</v>
          </cell>
          <cell r="W169">
            <v>0</v>
          </cell>
          <cell r="X169">
            <v>2874</v>
          </cell>
          <cell r="Y169">
            <v>13</v>
          </cell>
          <cell r="Z169">
            <v>412</v>
          </cell>
          <cell r="AA169">
            <v>17</v>
          </cell>
          <cell r="AB169">
            <v>41</v>
          </cell>
          <cell r="AC169">
            <v>647</v>
          </cell>
          <cell r="AD169">
            <v>62</v>
          </cell>
          <cell r="AE169">
            <v>180</v>
          </cell>
          <cell r="AF169">
            <v>0</v>
          </cell>
          <cell r="AG169">
            <v>28</v>
          </cell>
          <cell r="AH169">
            <v>675</v>
          </cell>
          <cell r="AI169">
            <v>48</v>
          </cell>
          <cell r="AJ169">
            <v>0</v>
          </cell>
          <cell r="AK169">
            <v>751</v>
          </cell>
          <cell r="AL169">
            <v>0</v>
          </cell>
          <cell r="AM169">
            <v>0</v>
          </cell>
          <cell r="BB169">
            <v>88.17</v>
          </cell>
          <cell r="BC169">
            <v>82.75</v>
          </cell>
          <cell r="BD169">
            <v>83.4</v>
          </cell>
          <cell r="BE169">
            <v>0</v>
          </cell>
          <cell r="BF169">
            <v>82.71</v>
          </cell>
        </row>
        <row r="170">
          <cell r="E170">
            <v>10476</v>
          </cell>
          <cell r="I170">
            <v>643</v>
          </cell>
          <cell r="J170">
            <v>238</v>
          </cell>
          <cell r="K170">
            <v>1135</v>
          </cell>
          <cell r="L170">
            <v>64</v>
          </cell>
          <cell r="M170">
            <v>546</v>
          </cell>
          <cell r="N170">
            <v>307</v>
          </cell>
          <cell r="O170">
            <v>645</v>
          </cell>
          <cell r="P170">
            <v>193</v>
          </cell>
          <cell r="Q170">
            <v>601</v>
          </cell>
          <cell r="R170">
            <v>1148</v>
          </cell>
          <cell r="S170">
            <v>3785</v>
          </cell>
          <cell r="T170">
            <v>1007</v>
          </cell>
          <cell r="U170">
            <v>151</v>
          </cell>
          <cell r="V170">
            <v>12</v>
          </cell>
          <cell r="W170">
            <v>1</v>
          </cell>
          <cell r="X170">
            <v>10476</v>
          </cell>
          <cell r="Y170">
            <v>643</v>
          </cell>
          <cell r="Z170">
            <v>238</v>
          </cell>
          <cell r="AA170">
            <v>1135</v>
          </cell>
          <cell r="AB170">
            <v>64</v>
          </cell>
          <cell r="AC170">
            <v>546</v>
          </cell>
          <cell r="AD170">
            <v>307</v>
          </cell>
          <cell r="AE170">
            <v>645</v>
          </cell>
          <cell r="AF170">
            <v>193</v>
          </cell>
          <cell r="AG170">
            <v>601</v>
          </cell>
          <cell r="AH170">
            <v>1148</v>
          </cell>
          <cell r="AI170">
            <v>3785</v>
          </cell>
          <cell r="AJ170">
            <v>1007</v>
          </cell>
          <cell r="AK170">
            <v>151</v>
          </cell>
          <cell r="AL170">
            <v>12</v>
          </cell>
          <cell r="AM170">
            <v>1</v>
          </cell>
          <cell r="BB170">
            <v>90.27</v>
          </cell>
          <cell r="BC170">
            <v>89.18</v>
          </cell>
          <cell r="BD170">
            <v>89.15</v>
          </cell>
          <cell r="BE170">
            <v>-0.03</v>
          </cell>
          <cell r="BF170">
            <v>86.08</v>
          </cell>
        </row>
        <row r="171">
          <cell r="E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</row>
        <row r="172">
          <cell r="E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</row>
        <row r="173">
          <cell r="E173">
            <v>4585</v>
          </cell>
          <cell r="I173">
            <v>92</v>
          </cell>
          <cell r="J173">
            <v>264</v>
          </cell>
          <cell r="K173">
            <v>215</v>
          </cell>
          <cell r="L173">
            <v>90</v>
          </cell>
          <cell r="M173">
            <v>1001</v>
          </cell>
          <cell r="N173">
            <v>160</v>
          </cell>
          <cell r="O173">
            <v>267</v>
          </cell>
          <cell r="P173">
            <v>46</v>
          </cell>
          <cell r="Q173">
            <v>7</v>
          </cell>
          <cell r="R173">
            <v>867</v>
          </cell>
          <cell r="S173">
            <v>349</v>
          </cell>
          <cell r="T173">
            <v>84</v>
          </cell>
          <cell r="U173">
            <v>1142</v>
          </cell>
          <cell r="V173">
            <v>0</v>
          </cell>
          <cell r="W173">
            <v>0</v>
          </cell>
          <cell r="X173">
            <v>4584</v>
          </cell>
          <cell r="Y173">
            <v>92</v>
          </cell>
          <cell r="Z173">
            <v>264</v>
          </cell>
          <cell r="AA173">
            <v>215</v>
          </cell>
          <cell r="AB173">
            <v>90</v>
          </cell>
          <cell r="AC173">
            <v>1001</v>
          </cell>
          <cell r="AD173">
            <v>160</v>
          </cell>
          <cell r="AE173">
            <v>267</v>
          </cell>
          <cell r="AF173">
            <v>46</v>
          </cell>
          <cell r="AG173">
            <v>7</v>
          </cell>
          <cell r="AH173">
            <v>867</v>
          </cell>
          <cell r="AI173">
            <v>349</v>
          </cell>
          <cell r="AJ173">
            <v>84</v>
          </cell>
          <cell r="AK173">
            <v>1142</v>
          </cell>
          <cell r="AL173">
            <v>0</v>
          </cell>
          <cell r="AM173">
            <v>0</v>
          </cell>
          <cell r="BB173">
            <v>70.11</v>
          </cell>
          <cell r="BC173">
            <v>66.510000000000005</v>
          </cell>
          <cell r="BD173">
            <v>65.69</v>
          </cell>
          <cell r="BE173">
            <v>-0.82</v>
          </cell>
          <cell r="BF173">
            <v>66.760000000000005</v>
          </cell>
        </row>
        <row r="174">
          <cell r="E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</row>
        <row r="175">
          <cell r="E175">
            <v>3049</v>
          </cell>
          <cell r="I175">
            <v>4</v>
          </cell>
          <cell r="J175">
            <v>142</v>
          </cell>
          <cell r="K175">
            <v>24</v>
          </cell>
          <cell r="L175">
            <v>0</v>
          </cell>
          <cell r="M175">
            <v>561</v>
          </cell>
          <cell r="N175">
            <v>240</v>
          </cell>
          <cell r="O175">
            <v>351</v>
          </cell>
          <cell r="P175">
            <v>0</v>
          </cell>
          <cell r="Q175">
            <v>6</v>
          </cell>
          <cell r="R175">
            <v>1224</v>
          </cell>
          <cell r="S175">
            <v>187</v>
          </cell>
          <cell r="T175">
            <v>0</v>
          </cell>
          <cell r="U175">
            <v>251</v>
          </cell>
          <cell r="V175">
            <v>0</v>
          </cell>
          <cell r="W175">
            <v>1</v>
          </cell>
          <cell r="X175">
            <v>2991</v>
          </cell>
          <cell r="Y175">
            <v>4</v>
          </cell>
          <cell r="Z175">
            <v>142</v>
          </cell>
          <cell r="AA175">
            <v>24</v>
          </cell>
          <cell r="AB175">
            <v>0</v>
          </cell>
          <cell r="AC175">
            <v>561</v>
          </cell>
          <cell r="AD175">
            <v>240</v>
          </cell>
          <cell r="AE175">
            <v>351</v>
          </cell>
          <cell r="AF175">
            <v>0</v>
          </cell>
          <cell r="AG175">
            <v>6</v>
          </cell>
          <cell r="AH175">
            <v>1224</v>
          </cell>
          <cell r="AI175">
            <v>187</v>
          </cell>
          <cell r="AJ175">
            <v>0</v>
          </cell>
          <cell r="AK175">
            <v>251</v>
          </cell>
          <cell r="AL175">
            <v>0</v>
          </cell>
          <cell r="AM175">
            <v>1</v>
          </cell>
          <cell r="BB175">
            <v>75.44</v>
          </cell>
          <cell r="BC175">
            <v>71.8</v>
          </cell>
          <cell r="BD175">
            <v>70.459999999999994</v>
          </cell>
          <cell r="BE175">
            <v>-1.34</v>
          </cell>
          <cell r="BF175">
            <v>69.790000000000006</v>
          </cell>
        </row>
        <row r="176">
          <cell r="E176">
            <v>9320.42</v>
          </cell>
          <cell r="I176">
            <v>643</v>
          </cell>
          <cell r="J176">
            <v>385</v>
          </cell>
          <cell r="K176">
            <v>462</v>
          </cell>
          <cell r="L176">
            <v>832</v>
          </cell>
          <cell r="M176">
            <v>1966</v>
          </cell>
          <cell r="N176">
            <v>275</v>
          </cell>
          <cell r="O176">
            <v>657</v>
          </cell>
          <cell r="P176">
            <v>134</v>
          </cell>
          <cell r="Q176">
            <v>124</v>
          </cell>
          <cell r="R176">
            <v>1201</v>
          </cell>
          <cell r="S176">
            <v>1398</v>
          </cell>
          <cell r="T176">
            <v>61</v>
          </cell>
          <cell r="U176">
            <v>1155</v>
          </cell>
          <cell r="V176">
            <v>0</v>
          </cell>
          <cell r="W176">
            <v>19</v>
          </cell>
          <cell r="X176">
            <v>9312</v>
          </cell>
          <cell r="Y176">
            <v>643</v>
          </cell>
          <cell r="Z176">
            <v>385</v>
          </cell>
          <cell r="AA176">
            <v>462</v>
          </cell>
          <cell r="AB176">
            <v>832</v>
          </cell>
          <cell r="AC176">
            <v>1966</v>
          </cell>
          <cell r="AD176">
            <v>275</v>
          </cell>
          <cell r="AE176">
            <v>657</v>
          </cell>
          <cell r="AF176">
            <v>134</v>
          </cell>
          <cell r="AG176">
            <v>124</v>
          </cell>
          <cell r="AH176">
            <v>1201</v>
          </cell>
          <cell r="AI176">
            <v>1398</v>
          </cell>
          <cell r="AJ176">
            <v>61</v>
          </cell>
          <cell r="AK176">
            <v>1155</v>
          </cell>
          <cell r="AL176">
            <v>0</v>
          </cell>
          <cell r="AM176">
            <v>19</v>
          </cell>
          <cell r="BB176">
            <v>95.83</v>
          </cell>
          <cell r="BC176">
            <v>88.99</v>
          </cell>
          <cell r="BD176">
            <v>82.74</v>
          </cell>
          <cell r="BE176">
            <v>-6.25</v>
          </cell>
          <cell r="BF176">
            <v>82.74</v>
          </cell>
        </row>
        <row r="177">
          <cell r="E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</row>
        <row r="178">
          <cell r="E178">
            <v>12248</v>
          </cell>
          <cell r="I178">
            <v>0</v>
          </cell>
          <cell r="J178">
            <v>2</v>
          </cell>
          <cell r="K178">
            <v>622</v>
          </cell>
          <cell r="L178">
            <v>0</v>
          </cell>
          <cell r="M178">
            <v>5</v>
          </cell>
          <cell r="N178">
            <v>31</v>
          </cell>
          <cell r="O178">
            <v>72</v>
          </cell>
          <cell r="P178">
            <v>0</v>
          </cell>
          <cell r="Q178">
            <v>254</v>
          </cell>
          <cell r="R178">
            <v>175</v>
          </cell>
          <cell r="S178">
            <v>4760</v>
          </cell>
          <cell r="T178">
            <v>6286</v>
          </cell>
          <cell r="U178">
            <v>4</v>
          </cell>
          <cell r="V178">
            <v>0</v>
          </cell>
          <cell r="W178">
            <v>0</v>
          </cell>
          <cell r="X178">
            <v>12211</v>
          </cell>
          <cell r="Y178">
            <v>0</v>
          </cell>
          <cell r="Z178">
            <v>2</v>
          </cell>
          <cell r="AA178">
            <v>622</v>
          </cell>
          <cell r="AB178">
            <v>0</v>
          </cell>
          <cell r="AC178">
            <v>5</v>
          </cell>
          <cell r="AD178">
            <v>31</v>
          </cell>
          <cell r="AE178">
            <v>72</v>
          </cell>
          <cell r="AF178">
            <v>0</v>
          </cell>
          <cell r="AG178">
            <v>254</v>
          </cell>
          <cell r="AH178">
            <v>175</v>
          </cell>
          <cell r="AI178">
            <v>4760</v>
          </cell>
          <cell r="AJ178">
            <v>6286</v>
          </cell>
          <cell r="AK178">
            <v>4</v>
          </cell>
          <cell r="AL178">
            <v>0</v>
          </cell>
          <cell r="AM178">
            <v>0</v>
          </cell>
          <cell r="BB178">
            <v>110.89</v>
          </cell>
          <cell r="BC178">
            <v>108.38</v>
          </cell>
          <cell r="BD178">
            <v>106.56</v>
          </cell>
          <cell r="BE178">
            <v>-1.82</v>
          </cell>
          <cell r="BF178">
            <v>104.79</v>
          </cell>
        </row>
        <row r="179">
          <cell r="E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</row>
        <row r="180">
          <cell r="E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</row>
        <row r="181">
          <cell r="E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</row>
        <row r="182">
          <cell r="E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</row>
        <row r="183">
          <cell r="E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</row>
        <row r="184">
          <cell r="E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</row>
        <row r="185">
          <cell r="E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</row>
      </sheetData>
      <sheetData sheetId="46" refreshError="1"/>
      <sheetData sheetId="47" refreshError="1"/>
      <sheetData sheetId="48" refreshError="1"/>
      <sheetData sheetId="49">
        <row r="10">
          <cell r="D10" t="str">
            <v>West Lancashire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Your Authority"/>
      <sheetName val="Cover"/>
      <sheetName val="Schedules"/>
      <sheetName val="Rent Com"/>
      <sheetName val="Man Com"/>
      <sheetName val="Mnt Com"/>
      <sheetName val="MRA Com"/>
      <sheetName val="Debt Com"/>
      <sheetName val="MRA Brought Forward"/>
      <sheetName val="Rebasing"/>
      <sheetName val="BCIS-ACA"/>
      <sheetName val="SchedData"/>
      <sheetName val="Com Data"/>
      <sheetName val="Form Rent"/>
      <sheetName val="GL Rent"/>
      <sheetName val="Lim Rent"/>
      <sheetName val="Rebasing Calc"/>
      <sheetName val="Man 1-2"/>
      <sheetName val="Man 3"/>
      <sheetName val="Man 4"/>
      <sheetName val="Man 5"/>
      <sheetName val="Man 6-8"/>
      <sheetName val="Man TP-8"/>
      <sheetName val="Mnt 1"/>
      <sheetName val="Mnt 2"/>
      <sheetName val="Mnt 3"/>
      <sheetName val="Mnt 4"/>
      <sheetName val="Mnt 5-7"/>
      <sheetName val="Mnt TP"/>
      <sheetName val="Nat MRA"/>
      <sheetName val="MRA"/>
      <sheetName val="SCE (R)"/>
      <sheetName val="ALMO"/>
      <sheetName val="SCFR"/>
      <sheetName val="Interest"/>
      <sheetName val="PFI"/>
      <sheetName val="Other RE"/>
      <sheetName val="Inflation"/>
      <sheetName val="Reg Adj"/>
      <sheetName val="Crime"/>
      <sheetName val="09BD"/>
      <sheetName val="2010B1"/>
      <sheetName val="2010B2"/>
      <sheetName val="FH49IN"/>
      <sheetName val="2010BD"/>
      <sheetName val="Notes"/>
      <sheetName val="10-11 Schedules"/>
      <sheetName val="Your_Authority"/>
      <sheetName val="Rent_Com"/>
      <sheetName val="Man_Com"/>
      <sheetName val="Mnt_Com"/>
      <sheetName val="MRA_Com"/>
      <sheetName val="Debt_Com"/>
      <sheetName val="MRA_Brought_Forward"/>
      <sheetName val="Com_Data"/>
      <sheetName val="Form_Rent"/>
      <sheetName val="GL_Rent"/>
      <sheetName val="Lim_Rent"/>
      <sheetName val="Rebasing_Calc"/>
      <sheetName val="Man_1-2"/>
      <sheetName val="Man_3"/>
      <sheetName val="Man_4"/>
      <sheetName val="Man_5"/>
      <sheetName val="Man_6-8"/>
      <sheetName val="Man_TP-8"/>
      <sheetName val="Mnt_1"/>
      <sheetName val="Mnt_2"/>
      <sheetName val="Mnt_3"/>
      <sheetName val="Mnt_4"/>
      <sheetName val="Mnt_5-7"/>
      <sheetName val="Mnt_TP"/>
      <sheetName val="Nat_MRA"/>
      <sheetName val="SCE_(R)"/>
      <sheetName val="Other_RE"/>
      <sheetName val="Reg_Adj"/>
      <sheetName val="10-11_Schedules"/>
      <sheetName val="Your_Authority1"/>
      <sheetName val="Rent_Com1"/>
      <sheetName val="Man_Com1"/>
      <sheetName val="Mnt_Com1"/>
      <sheetName val="MRA_Com1"/>
      <sheetName val="Debt_Com1"/>
      <sheetName val="MRA_Brought_Forward1"/>
      <sheetName val="Com_Data1"/>
      <sheetName val="Form_Rent1"/>
      <sheetName val="GL_Rent1"/>
      <sheetName val="Lim_Rent1"/>
      <sheetName val="Rebasing_Calc1"/>
      <sheetName val="Man_1-21"/>
      <sheetName val="Man_31"/>
      <sheetName val="Man_41"/>
      <sheetName val="Man_51"/>
      <sheetName val="Man_6-81"/>
      <sheetName val="Man_TP-81"/>
      <sheetName val="Mnt_11"/>
      <sheetName val="Mnt_21"/>
      <sheetName val="Mnt_31"/>
      <sheetName val="Mnt_41"/>
      <sheetName val="Mnt_5-71"/>
      <sheetName val="Mnt_TP1"/>
      <sheetName val="Nat_MRA1"/>
      <sheetName val="SCE_(R)1"/>
      <sheetName val="Other_RE1"/>
      <sheetName val="Reg_Adj1"/>
      <sheetName val="10-11_Schedules1"/>
      <sheetName val="Your_Authority2"/>
      <sheetName val="Rent_Com2"/>
      <sheetName val="Man_Com2"/>
      <sheetName val="Mnt_Com2"/>
      <sheetName val="MRA_Com2"/>
      <sheetName val="Debt_Com2"/>
      <sheetName val="MRA_Brought_Forward2"/>
      <sheetName val="Com_Data2"/>
      <sheetName val="Form_Rent2"/>
      <sheetName val="GL_Rent2"/>
      <sheetName val="Lim_Rent2"/>
      <sheetName val="Rebasing_Calc2"/>
      <sheetName val="Man_1-22"/>
      <sheetName val="Man_32"/>
      <sheetName val="Man_42"/>
      <sheetName val="Man_52"/>
      <sheetName val="Man_6-82"/>
      <sheetName val="Man_TP-82"/>
      <sheetName val="Mnt_12"/>
      <sheetName val="Mnt_22"/>
      <sheetName val="Mnt_32"/>
      <sheetName val="Mnt_42"/>
      <sheetName val="Mnt_5-72"/>
      <sheetName val="Mnt_TP2"/>
      <sheetName val="Nat_MRA2"/>
      <sheetName val="SCE_(R)2"/>
      <sheetName val="Other_RE2"/>
      <sheetName val="Reg_Adj2"/>
      <sheetName val="10-11_Schedules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0">
          <cell r="O10">
            <v>3.07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10">
          <cell r="O10">
            <v>3.07</v>
          </cell>
        </row>
      </sheetData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P97"/>
    </sheetNames>
    <sheetDataSet>
      <sheetData sheetId="0" refreshError="1">
        <row r="7">
          <cell r="C7">
            <v>3</v>
          </cell>
          <cell r="E7">
            <v>8166</v>
          </cell>
        </row>
        <row r="8">
          <cell r="C8">
            <v>4</v>
          </cell>
          <cell r="E8">
            <v>8376</v>
          </cell>
        </row>
        <row r="9">
          <cell r="C9">
            <v>5</v>
          </cell>
          <cell r="E9">
            <v>8679</v>
          </cell>
        </row>
        <row r="10">
          <cell r="C10">
            <v>6</v>
          </cell>
          <cell r="E10">
            <v>8982</v>
          </cell>
        </row>
        <row r="11">
          <cell r="C11">
            <v>7</v>
          </cell>
          <cell r="E11">
            <v>9285</v>
          </cell>
        </row>
        <row r="12">
          <cell r="C12">
            <v>8</v>
          </cell>
          <cell r="E12">
            <v>9588</v>
          </cell>
        </row>
        <row r="13">
          <cell r="C13">
            <v>9</v>
          </cell>
          <cell r="E13">
            <v>9891</v>
          </cell>
        </row>
        <row r="14">
          <cell r="C14">
            <v>10</v>
          </cell>
          <cell r="E14">
            <v>10104</v>
          </cell>
        </row>
        <row r="15">
          <cell r="C15">
            <v>11</v>
          </cell>
          <cell r="E15">
            <v>10761</v>
          </cell>
        </row>
        <row r="16">
          <cell r="C16">
            <v>12</v>
          </cell>
          <cell r="E16">
            <v>10989</v>
          </cell>
        </row>
        <row r="17">
          <cell r="C17">
            <v>13</v>
          </cell>
          <cell r="E17">
            <v>11283</v>
          </cell>
        </row>
        <row r="18">
          <cell r="C18">
            <v>14</v>
          </cell>
          <cell r="E18">
            <v>11493</v>
          </cell>
        </row>
        <row r="19">
          <cell r="C19">
            <v>15</v>
          </cell>
          <cell r="E19">
            <v>11730</v>
          </cell>
        </row>
        <row r="20">
          <cell r="C20">
            <v>16</v>
          </cell>
          <cell r="E20">
            <v>12009</v>
          </cell>
        </row>
        <row r="21">
          <cell r="C21">
            <v>17</v>
          </cell>
          <cell r="E21">
            <v>12294</v>
          </cell>
        </row>
        <row r="22">
          <cell r="C22">
            <v>18</v>
          </cell>
          <cell r="E22">
            <v>12537</v>
          </cell>
        </row>
        <row r="23">
          <cell r="C23">
            <v>19</v>
          </cell>
          <cell r="E23">
            <v>13008</v>
          </cell>
        </row>
        <row r="24">
          <cell r="C24">
            <v>20</v>
          </cell>
          <cell r="E24">
            <v>13479</v>
          </cell>
        </row>
        <row r="25">
          <cell r="C25">
            <v>21</v>
          </cell>
          <cell r="E25">
            <v>13971</v>
          </cell>
        </row>
        <row r="26">
          <cell r="C26">
            <v>22</v>
          </cell>
          <cell r="E26">
            <v>14337</v>
          </cell>
        </row>
        <row r="27">
          <cell r="C27">
            <v>23</v>
          </cell>
          <cell r="E27">
            <v>14754</v>
          </cell>
        </row>
        <row r="28">
          <cell r="C28">
            <v>24</v>
          </cell>
          <cell r="E28">
            <v>15240</v>
          </cell>
        </row>
        <row r="29">
          <cell r="C29">
            <v>25</v>
          </cell>
          <cell r="E29">
            <v>15723</v>
          </cell>
        </row>
        <row r="30">
          <cell r="C30">
            <v>26</v>
          </cell>
          <cell r="E30">
            <v>16233</v>
          </cell>
        </row>
        <row r="31">
          <cell r="C31">
            <v>27</v>
          </cell>
          <cell r="E31">
            <v>16770</v>
          </cell>
        </row>
        <row r="32">
          <cell r="C32">
            <v>28</v>
          </cell>
          <cell r="E32">
            <v>17319</v>
          </cell>
        </row>
        <row r="33">
          <cell r="C33">
            <v>29</v>
          </cell>
          <cell r="E33">
            <v>18006</v>
          </cell>
        </row>
        <row r="34">
          <cell r="C34">
            <v>30</v>
          </cell>
          <cell r="E34">
            <v>18609</v>
          </cell>
        </row>
        <row r="35">
          <cell r="C35">
            <v>31</v>
          </cell>
          <cell r="E35">
            <v>19194</v>
          </cell>
        </row>
        <row r="36">
          <cell r="C36">
            <v>32</v>
          </cell>
          <cell r="E36">
            <v>19761</v>
          </cell>
        </row>
        <row r="37">
          <cell r="C37">
            <v>33</v>
          </cell>
          <cell r="E37">
            <v>20346</v>
          </cell>
        </row>
        <row r="38">
          <cell r="C38">
            <v>34</v>
          </cell>
          <cell r="E38">
            <v>20922</v>
          </cell>
        </row>
        <row r="39">
          <cell r="C39">
            <v>35</v>
          </cell>
          <cell r="E39">
            <v>21357</v>
          </cell>
        </row>
        <row r="40">
          <cell r="C40">
            <v>36</v>
          </cell>
          <cell r="E40">
            <v>21924</v>
          </cell>
        </row>
        <row r="41">
          <cell r="C41">
            <v>37</v>
          </cell>
          <cell r="E41">
            <v>22542</v>
          </cell>
        </row>
        <row r="42">
          <cell r="C42">
            <v>38</v>
          </cell>
          <cell r="E42">
            <v>23199</v>
          </cell>
        </row>
        <row r="43">
          <cell r="C43">
            <v>39</v>
          </cell>
          <cell r="E43">
            <v>23958</v>
          </cell>
        </row>
        <row r="44">
          <cell r="C44">
            <v>40</v>
          </cell>
          <cell r="E44">
            <v>24594</v>
          </cell>
        </row>
        <row r="45">
          <cell r="C45">
            <v>41</v>
          </cell>
          <cell r="E45">
            <v>25245</v>
          </cell>
        </row>
        <row r="46">
          <cell r="C46">
            <v>42</v>
          </cell>
          <cell r="E46">
            <v>25884</v>
          </cell>
        </row>
        <row r="47">
          <cell r="C47">
            <v>43</v>
          </cell>
          <cell r="E47">
            <v>26535</v>
          </cell>
        </row>
        <row r="48">
          <cell r="C48">
            <v>44</v>
          </cell>
          <cell r="E48">
            <v>27183</v>
          </cell>
        </row>
        <row r="49">
          <cell r="C49">
            <v>45</v>
          </cell>
          <cell r="E49">
            <v>27792</v>
          </cell>
        </row>
        <row r="50">
          <cell r="C50">
            <v>46</v>
          </cell>
          <cell r="E50">
            <v>28464</v>
          </cell>
        </row>
        <row r="51">
          <cell r="C51">
            <v>47</v>
          </cell>
          <cell r="E51">
            <v>29118</v>
          </cell>
        </row>
        <row r="52">
          <cell r="C52">
            <v>48</v>
          </cell>
          <cell r="E52">
            <v>29763</v>
          </cell>
        </row>
        <row r="53">
          <cell r="C53">
            <v>49</v>
          </cell>
          <cell r="E53">
            <v>30405</v>
          </cell>
        </row>
        <row r="54">
          <cell r="C54">
            <v>50</v>
          </cell>
          <cell r="E54">
            <v>31050</v>
          </cell>
        </row>
        <row r="55">
          <cell r="C55">
            <v>51</v>
          </cell>
          <cell r="E55">
            <v>31704</v>
          </cell>
        </row>
        <row r="56">
          <cell r="C56">
            <v>52</v>
          </cell>
          <cell r="E56">
            <v>32361</v>
          </cell>
        </row>
        <row r="57">
          <cell r="C57">
            <v>53</v>
          </cell>
          <cell r="E57">
            <v>33027</v>
          </cell>
        </row>
        <row r="58">
          <cell r="C58">
            <v>54</v>
          </cell>
          <cell r="E58">
            <v>33687</v>
          </cell>
        </row>
        <row r="59">
          <cell r="C59">
            <v>55</v>
          </cell>
          <cell r="E59">
            <v>34347</v>
          </cell>
        </row>
        <row r="60">
          <cell r="C60">
            <v>56</v>
          </cell>
          <cell r="E60">
            <v>35010</v>
          </cell>
        </row>
        <row r="61">
          <cell r="C61">
            <v>57</v>
          </cell>
          <cell r="E61">
            <v>35673</v>
          </cell>
        </row>
        <row r="62">
          <cell r="C62">
            <v>58</v>
          </cell>
          <cell r="E62">
            <v>36333</v>
          </cell>
        </row>
        <row r="63">
          <cell r="C63">
            <v>59</v>
          </cell>
          <cell r="E63">
            <v>36993</v>
          </cell>
        </row>
        <row r="64">
          <cell r="C64">
            <v>60</v>
          </cell>
          <cell r="E64">
            <v>37653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and financing"/>
      <sheetName val="GF &amp; HRA WP"/>
      <sheetName val="Asset Management Q1"/>
      <sheetName val="PIs for Cabinet report"/>
      <sheetName val="Pru Indicators workings"/>
      <sheetName val="Resources 2017-18"/>
      <sheetName val="CFR Estimates"/>
      <sheetName val="MRP Estimates"/>
      <sheetName val="RTB sales 2017-18"/>
      <sheetName val="Summary of HEDP PAA 28.10.16"/>
      <sheetName val="HEDP Capital Scheme 30.6.16"/>
      <sheetName val="Dev Park cash flow Mar16"/>
      <sheetName val="HRA Capital Prog per PAA"/>
      <sheetName val="Summary of HEDP Capital Scheme "/>
      <sheetName val="Finance Costs"/>
      <sheetName val="HEDP Capital Scheme 14.1.16 "/>
      <sheetName val="Investment Capital"/>
      <sheetName val="Land &amp; Acquisition Allocation"/>
      <sheetName val="EHIC Loan EBC Transfers"/>
      <sheetName val="EHIC Loan Pte properties"/>
      <sheetName val="CER Return"/>
      <sheetName val="Spend Q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 sheet - date lookup"/>
      <sheetName val="Changes to 2012 Model"/>
      <sheetName val="Front"/>
      <sheetName val="cover"/>
      <sheetName val="Hidden - Menu Set Up"/>
      <sheetName val="Input Control"/>
      <sheetName val="Scenario Workings"/>
      <sheetName val="Scenario Results"/>
      <sheetName val="Output Dash"/>
      <sheetName val="HRA 5"/>
      <sheetName val="Cap 5"/>
      <sheetName val="Scenario Manager"/>
      <sheetName val="Scenario Control"/>
      <sheetName val="Scenario Outputs"/>
      <sheetName val="Imp 1 - Global Inputs"/>
      <sheetName val="Imp 2 - Rent Model Data"/>
      <sheetName val="Inc 1 - Stock &amp; rent"/>
      <sheetName val="Inc 2 - Other income"/>
      <sheetName val="Inc 3 -Misc income"/>
      <sheetName val="Inc 4 - RTB"/>
      <sheetName val="Inc 5 - Other Stock Changes"/>
      <sheetName val="Hidden - Disposals calc"/>
      <sheetName val="Inc 7 - Self Financing"/>
      <sheetName val="Exp 1 - Man &amp; Ser"/>
      <sheetName val="Exp 2 - Other Rev spend"/>
      <sheetName val="Exp 3 - Misc expenses"/>
      <sheetName val="Exp 5 - Depreciation"/>
      <sheetName val="Exp 6 - Pay to Stay"/>
      <sheetName val="CapProg"/>
      <sheetName val="AMP"/>
      <sheetName val="R&amp;M 1 - Assumptions"/>
      <sheetName val="R&amp;M 2 - Other Capital Spend"/>
      <sheetName val="R&amp;M 3 - Adjustments"/>
      <sheetName val="New Build &amp; Acquisition inputs"/>
      <sheetName val="New Build Inputs (old format)"/>
      <sheetName val="Hidden - New Build Inputs"/>
      <sheetName val="Fin 1 - Capital Finance"/>
      <sheetName val="Fin 2 - Reserve"/>
      <sheetName val="FA 1 - Other FA mvmnts"/>
      <sheetName val="Opening Balances"/>
      <sheetName val="BS 2 - HRA Working Balance"/>
      <sheetName val="Table 1- void rates"/>
      <sheetName val="Table 1a- NB void rates"/>
      <sheetName val="Table 2 -  infl."/>
      <sheetName val="Table 2a - NB infl."/>
      <sheetName val="Table 3 - stock units"/>
      <sheetName val="Table 3a - NB stock"/>
      <sheetName val="Table 4 - unit rent &amp; sc"/>
      <sheetName val="Table 4a - NB unit rent"/>
      <sheetName val="Table 4b - NB unit SC"/>
      <sheetName val="Table 5 - rental &amp; sc inc"/>
      <sheetName val="Table 5a - NB rent"/>
      <sheetName val="Table 5b - NB SC"/>
      <sheetName val="Table 6 - managt exp"/>
      <sheetName val="Table 6a - NB Mgt"/>
      <sheetName val="Table 7 - Serv costs"/>
      <sheetName val="Table 7a - NB Serv"/>
      <sheetName val="Table 8 - RTB Inc."/>
      <sheetName val="Hidden - DCLG RTB Data"/>
      <sheetName val="Table 8a - RTB Apportionment"/>
      <sheetName val="Table 8b - RTB for New Homes"/>
      <sheetName val="Table 8c - RTB Allowable Debt"/>
      <sheetName val="Hidden - RTB Gov LA Ratio"/>
      <sheetName val="Hidden HRA RTB Retained Amt "/>
      <sheetName val="Table 8d - RTB Receipts"/>
      <sheetName val="Table 9 - Cap Fin Costs"/>
      <sheetName val="Table 11 - new build workings"/>
      <sheetName val="Table 12 - HRA CFR"/>
      <sheetName val="Table 13 - SF Interest"/>
      <sheetName val="Table 14 - Debt Repay Provn"/>
      <sheetName val="Cashflow - Stock type 1"/>
      <sheetName val="Cashflow - Stock type 2"/>
      <sheetName val="Cashflow - Stock type 3"/>
      <sheetName val="Cashflow - Stock type 4"/>
      <sheetName val="Cashflow - Stock type 5"/>
      <sheetName val="Cashflow - Stock type 6"/>
      <sheetName val="Cashflow - New Build"/>
      <sheetName val="Cashflow - Total"/>
      <sheetName val="New Build NPV"/>
      <sheetName val="Eastbourne Budget"/>
      <sheetName val="HRA Budget Rec"/>
      <sheetName val="Operating Acc"/>
      <sheetName val="Performance"/>
      <sheetName val="Major Reps &amp; Imps Fin"/>
      <sheetName val="Major Repairs Reserve"/>
      <sheetName val="PWLB (Fixed ER)"/>
      <sheetName val="PWLB (Fixed EIP)"/>
      <sheetName val="PWLB (Fixed Maturity)"/>
      <sheetName val="PWLB FM Feeder"/>
      <sheetName val="PWLB (Variable EIP)"/>
      <sheetName val="PWLB (Variable Maturity)"/>
      <sheetName val="Mkt loans (Fixed EIP)"/>
      <sheetName val="Mkt loans (Fixed Maturity)"/>
      <sheetName val="Mkt loans (Variable Maturity)"/>
      <sheetName val="SF Debt Summary"/>
      <sheetName val="SF Chart Data"/>
      <sheetName val="SF Debt Graph"/>
      <sheetName val="SF Revenue Graph"/>
      <sheetName val="Capital Programme Funding"/>
      <sheetName val="Depn V Major Reps"/>
      <sheetName val="Operating Account graph"/>
      <sheetName val="Hidden - RTB stock val."/>
      <sheetName val="Hidden - Disposals stock val."/>
      <sheetName val="Notes to the Account"/>
      <sheetName val="Unit Costs Revenue Graph"/>
      <sheetName val="Assumptions Summary"/>
      <sheetName val="Assumptions Report"/>
      <sheetName val="Hidden Assumptions Workings"/>
      <sheetName val="ModUnusedCode1"/>
      <sheetName val="ModUnusedCode2"/>
      <sheetName val="ModMenus"/>
      <sheetName val="Modunused5Yr30YrOpt"/>
      <sheetName val="ModGotoPrintInputs"/>
      <sheetName val="ModOpenClose"/>
      <sheetName val="ModGotoPrintTables"/>
      <sheetName val="ModGotoPrintCashflows"/>
      <sheetName val="ModGotoPrintReports"/>
    </sheetNames>
    <sheetDataSet>
      <sheetData sheetId="0"/>
      <sheetData sheetId="1"/>
      <sheetData sheetId="2"/>
      <sheetData sheetId="3">
        <row r="13">
          <cell r="D13" t="str">
            <v>Eastbourne BC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/>
      <sheetData sheetId="102"/>
      <sheetData sheetId="103"/>
      <sheetData sheetId="104" refreshError="1"/>
      <sheetData sheetId="105"/>
      <sheetData sheetId="106"/>
      <sheetData sheetId="107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20870-5881-4822-ACB0-930969741C06}">
  <sheetPr>
    <pageSetUpPr fitToPage="1"/>
  </sheetPr>
  <dimension ref="A1:K75"/>
  <sheetViews>
    <sheetView tabSelected="1" workbookViewId="0">
      <pane ySplit="4" topLeftCell="A5" activePane="bottomLeft" state="frozen"/>
      <selection pane="bottomLeft" activeCell="H18" sqref="H18"/>
    </sheetView>
  </sheetViews>
  <sheetFormatPr defaultColWidth="8.77734375" defaultRowHeight="13.8" x14ac:dyDescent="0.25"/>
  <cols>
    <col min="1" max="1" width="14.77734375" style="2" customWidth="1"/>
    <col min="2" max="2" width="21.5546875" style="2" customWidth="1"/>
    <col min="3" max="3" width="15.44140625" style="2" customWidth="1"/>
    <col min="4" max="4" width="15.77734375" style="3" bestFit="1" customWidth="1"/>
    <col min="5" max="5" width="13.33203125" style="4" bestFit="1" customWidth="1"/>
    <col min="6" max="6" width="15.77734375" style="4" bestFit="1" customWidth="1"/>
    <col min="7" max="7" width="14.5546875" style="4" bestFit="1" customWidth="1"/>
    <col min="8" max="8" width="13.44140625" style="5" bestFit="1" customWidth="1"/>
    <col min="9" max="9" width="11" style="5" customWidth="1"/>
    <col min="10" max="10" width="8.77734375" style="2"/>
    <col min="11" max="11" width="32.44140625" style="2" customWidth="1"/>
    <col min="12" max="16384" width="8.77734375" style="2"/>
  </cols>
  <sheetData>
    <row r="1" spans="1:11" ht="14.4" thickBot="1" x14ac:dyDescent="0.3">
      <c r="A1" s="1" t="s">
        <v>27</v>
      </c>
    </row>
    <row r="2" spans="1:11" ht="14.4" thickBot="1" x14ac:dyDescent="0.3">
      <c r="A2" s="6" t="s">
        <v>0</v>
      </c>
      <c r="B2" s="7" t="s">
        <v>1</v>
      </c>
      <c r="C2" s="52" t="s">
        <v>2</v>
      </c>
      <c r="D2" s="53"/>
      <c r="E2" s="53"/>
      <c r="F2" s="53"/>
      <c r="G2" s="54"/>
      <c r="H2" s="55" t="s">
        <v>3</v>
      </c>
      <c r="I2" s="56"/>
    </row>
    <row r="3" spans="1:11" ht="42" thickBot="1" x14ac:dyDescent="0.3">
      <c r="A3" s="8"/>
      <c r="B3" s="9"/>
      <c r="C3" s="10" t="s">
        <v>4</v>
      </c>
      <c r="D3" s="57" t="s">
        <v>5</v>
      </c>
      <c r="E3" s="58"/>
      <c r="F3" s="59" t="s">
        <v>6</v>
      </c>
      <c r="G3" s="58"/>
      <c r="H3" s="11" t="s">
        <v>7</v>
      </c>
      <c r="I3" s="12" t="s">
        <v>8</v>
      </c>
      <c r="K3" s="13"/>
    </row>
    <row r="4" spans="1:11" ht="14.4" thickBot="1" x14ac:dyDescent="0.3">
      <c r="A4" s="14"/>
      <c r="B4" s="15"/>
      <c r="C4" s="14"/>
      <c r="D4" s="16" t="s">
        <v>9</v>
      </c>
      <c r="E4" s="17" t="s">
        <v>10</v>
      </c>
      <c r="F4" s="18" t="s">
        <v>9</v>
      </c>
      <c r="G4" s="17" t="s">
        <v>10</v>
      </c>
      <c r="H4" s="19"/>
      <c r="I4" s="20"/>
    </row>
    <row r="5" spans="1:11" x14ac:dyDescent="0.25">
      <c r="A5" s="21"/>
      <c r="B5" s="22"/>
      <c r="C5" s="23"/>
      <c r="D5" s="24"/>
      <c r="E5" s="25"/>
      <c r="F5" s="26"/>
      <c r="G5" s="25"/>
      <c r="I5" s="27"/>
    </row>
    <row r="6" spans="1:11" x14ac:dyDescent="0.25">
      <c r="A6" s="28" t="s">
        <v>11</v>
      </c>
      <c r="B6" s="22"/>
      <c r="C6" s="23"/>
      <c r="D6" s="24"/>
      <c r="E6" s="25"/>
      <c r="F6" s="26"/>
      <c r="G6" s="25"/>
      <c r="H6" s="60"/>
      <c r="I6" s="27"/>
    </row>
    <row r="7" spans="1:11" x14ac:dyDescent="0.25">
      <c r="A7" s="21"/>
      <c r="B7" s="22" t="s">
        <v>12</v>
      </c>
      <c r="C7" s="23">
        <v>1</v>
      </c>
      <c r="D7" s="24">
        <v>133700</v>
      </c>
      <c r="E7" s="25">
        <f>D7/C7</f>
        <v>133700</v>
      </c>
      <c r="F7" s="24">
        <v>44121</v>
      </c>
      <c r="G7" s="25">
        <f>F7/C7</f>
        <v>44121</v>
      </c>
      <c r="H7" s="60">
        <v>1</v>
      </c>
      <c r="I7" s="61">
        <v>0</v>
      </c>
    </row>
    <row r="8" spans="1:11" x14ac:dyDescent="0.25">
      <c r="A8" s="21"/>
      <c r="B8" s="22" t="s">
        <v>13</v>
      </c>
      <c r="C8" s="23">
        <v>32</v>
      </c>
      <c r="D8" s="38">
        <v>5748244.9397568004</v>
      </c>
      <c r="E8" s="25">
        <f t="shared" ref="E8:E47" si="0">D8/C8</f>
        <v>179632.65436740001</v>
      </c>
      <c r="F8" s="38">
        <v>1896920.8301197437</v>
      </c>
      <c r="G8" s="25">
        <f t="shared" ref="G8:G16" si="1">F8/C8</f>
        <v>59278.775941241991</v>
      </c>
      <c r="H8" s="60">
        <v>1</v>
      </c>
      <c r="I8" s="61">
        <v>0</v>
      </c>
      <c r="K8" s="29"/>
    </row>
    <row r="9" spans="1:11" x14ac:dyDescent="0.25">
      <c r="A9" s="21"/>
      <c r="B9" s="22" t="s">
        <v>14</v>
      </c>
      <c r="C9" s="23">
        <v>232</v>
      </c>
      <c r="D9" s="38">
        <v>46190164.776829965</v>
      </c>
      <c r="E9" s="25">
        <f t="shared" si="0"/>
        <v>199095.53783116365</v>
      </c>
      <c r="F9" s="38">
        <v>15242754.376353884</v>
      </c>
      <c r="G9" s="25">
        <f t="shared" si="1"/>
        <v>65701.527484283986</v>
      </c>
      <c r="H9" s="60">
        <v>0.99</v>
      </c>
      <c r="I9" s="61">
        <v>0.01</v>
      </c>
    </row>
    <row r="10" spans="1:11" x14ac:dyDescent="0.25">
      <c r="A10" s="21"/>
      <c r="B10" s="22" t="s">
        <v>15</v>
      </c>
      <c r="C10" s="23">
        <v>0</v>
      </c>
      <c r="D10" s="38">
        <v>0</v>
      </c>
      <c r="E10" s="25"/>
      <c r="F10" s="38">
        <v>0</v>
      </c>
      <c r="G10" s="25"/>
      <c r="H10" s="60"/>
      <c r="I10" s="61"/>
    </row>
    <row r="11" spans="1:11" x14ac:dyDescent="0.25">
      <c r="A11" s="21"/>
      <c r="B11" s="22" t="s">
        <v>16</v>
      </c>
      <c r="C11" s="23">
        <v>69</v>
      </c>
      <c r="D11" s="38">
        <v>21203562.163598116</v>
      </c>
      <c r="E11" s="25">
        <f t="shared" si="0"/>
        <v>307298.0023709872</v>
      </c>
      <c r="F11" s="38">
        <v>6997175.5139873754</v>
      </c>
      <c r="G11" s="25">
        <f t="shared" si="1"/>
        <v>101408.34078242573</v>
      </c>
      <c r="H11" s="60">
        <v>0.99</v>
      </c>
      <c r="I11" s="61">
        <v>0.01</v>
      </c>
    </row>
    <row r="12" spans="1:11" x14ac:dyDescent="0.25">
      <c r="A12" s="21"/>
      <c r="B12" s="22" t="s">
        <v>17</v>
      </c>
      <c r="C12" s="23">
        <v>144</v>
      </c>
      <c r="D12" s="38">
        <v>48749538.81601426</v>
      </c>
      <c r="E12" s="25">
        <f t="shared" si="0"/>
        <v>338538.46400009905</v>
      </c>
      <c r="F12" s="38">
        <v>16087347.809284704</v>
      </c>
      <c r="G12" s="25">
        <f t="shared" si="1"/>
        <v>111717.69312003267</v>
      </c>
      <c r="H12" s="60">
        <v>0.99</v>
      </c>
      <c r="I12" s="61">
        <v>0.01</v>
      </c>
    </row>
    <row r="13" spans="1:11" x14ac:dyDescent="0.25">
      <c r="A13" s="21"/>
      <c r="B13" s="30" t="s">
        <v>18</v>
      </c>
      <c r="C13" s="23">
        <v>90</v>
      </c>
      <c r="D13" s="38">
        <v>35650172.943684064</v>
      </c>
      <c r="E13" s="25">
        <f t="shared" si="0"/>
        <v>396113.03270760074</v>
      </c>
      <c r="F13" s="38">
        <v>11764557.071415715</v>
      </c>
      <c r="G13" s="25">
        <f t="shared" si="1"/>
        <v>130717.30079350794</v>
      </c>
      <c r="H13" s="60">
        <v>1</v>
      </c>
      <c r="I13" s="61">
        <v>0</v>
      </c>
    </row>
    <row r="14" spans="1:11" x14ac:dyDescent="0.25">
      <c r="A14" s="21"/>
      <c r="B14" s="30" t="s">
        <v>19</v>
      </c>
      <c r="C14" s="23">
        <v>18</v>
      </c>
      <c r="D14" s="38">
        <v>8083469.4465329982</v>
      </c>
      <c r="E14" s="25">
        <f t="shared" si="0"/>
        <v>449081.6359184999</v>
      </c>
      <c r="F14" s="38">
        <v>2667544.917355889</v>
      </c>
      <c r="G14" s="25">
        <f t="shared" si="1"/>
        <v>148196.93985310494</v>
      </c>
      <c r="H14" s="60">
        <v>1</v>
      </c>
      <c r="I14" s="61">
        <v>0</v>
      </c>
    </row>
    <row r="15" spans="1:11" x14ac:dyDescent="0.25">
      <c r="A15" s="21"/>
      <c r="B15" s="30" t="s">
        <v>20</v>
      </c>
      <c r="C15" s="23">
        <v>0</v>
      </c>
      <c r="D15" s="38">
        <v>0</v>
      </c>
      <c r="E15" s="25"/>
      <c r="F15" s="38">
        <v>0</v>
      </c>
      <c r="G15" s="25"/>
      <c r="H15" s="60"/>
      <c r="I15" s="61"/>
    </row>
    <row r="16" spans="1:11" x14ac:dyDescent="0.25">
      <c r="A16" s="21"/>
      <c r="B16" s="30" t="s">
        <v>21</v>
      </c>
      <c r="C16" s="23">
        <v>3</v>
      </c>
      <c r="D16" s="38">
        <v>1671965.4752657998</v>
      </c>
      <c r="E16" s="25">
        <f t="shared" si="0"/>
        <v>557321.82508859993</v>
      </c>
      <c r="F16" s="38">
        <v>551748.60683771386</v>
      </c>
      <c r="G16" s="25">
        <f t="shared" si="1"/>
        <v>183916.20227923794</v>
      </c>
      <c r="H16" s="60">
        <v>1</v>
      </c>
      <c r="I16" s="61">
        <v>0</v>
      </c>
    </row>
    <row r="17" spans="1:11" x14ac:dyDescent="0.25">
      <c r="A17" s="21"/>
      <c r="B17" s="22"/>
      <c r="C17" s="23"/>
      <c r="D17" s="38"/>
      <c r="E17" s="25"/>
      <c r="F17" s="40"/>
      <c r="G17" s="39"/>
      <c r="H17" s="60"/>
      <c r="I17" s="61"/>
    </row>
    <row r="18" spans="1:11" x14ac:dyDescent="0.25">
      <c r="A18" s="28" t="s">
        <v>22</v>
      </c>
      <c r="B18" s="22"/>
      <c r="C18" s="23"/>
      <c r="D18" s="38"/>
      <c r="E18" s="25"/>
      <c r="F18" s="40"/>
      <c r="G18" s="39"/>
      <c r="H18" s="60"/>
      <c r="I18" s="61"/>
    </row>
    <row r="19" spans="1:11" x14ac:dyDescent="0.25">
      <c r="A19" s="21"/>
      <c r="B19" s="22" t="s">
        <v>13</v>
      </c>
      <c r="C19" s="23">
        <v>90</v>
      </c>
      <c r="D19" s="38">
        <v>16166938.893066019</v>
      </c>
      <c r="E19" s="25">
        <f t="shared" si="0"/>
        <v>179632.65436740022</v>
      </c>
      <c r="F19" s="38">
        <v>5335089.8347117705</v>
      </c>
      <c r="G19" s="39">
        <f t="shared" ref="G19:G47" si="2">F19/C19</f>
        <v>59278.775941241896</v>
      </c>
      <c r="H19" s="60">
        <v>0.89</v>
      </c>
      <c r="I19" s="61">
        <v>0.11</v>
      </c>
      <c r="K19" s="51"/>
    </row>
    <row r="20" spans="1:11" x14ac:dyDescent="0.25">
      <c r="A20" s="21"/>
      <c r="B20" s="22" t="s">
        <v>14</v>
      </c>
      <c r="C20" s="23">
        <v>103</v>
      </c>
      <c r="D20" s="38">
        <v>20111948.340903882</v>
      </c>
      <c r="E20" s="25">
        <f t="shared" si="0"/>
        <v>195261.63437770758</v>
      </c>
      <c r="F20" s="38">
        <v>6636942.9524982907</v>
      </c>
      <c r="G20" s="39">
        <f t="shared" si="2"/>
        <v>64436.339344643602</v>
      </c>
      <c r="H20" s="60">
        <v>0.95</v>
      </c>
      <c r="I20" s="61">
        <v>0.05</v>
      </c>
    </row>
    <row r="21" spans="1:11" x14ac:dyDescent="0.25">
      <c r="A21" s="21"/>
      <c r="B21" s="22" t="s">
        <v>15</v>
      </c>
      <c r="C21" s="23">
        <v>0</v>
      </c>
      <c r="D21" s="38">
        <v>0</v>
      </c>
      <c r="E21" s="25"/>
      <c r="F21" s="38">
        <v>0</v>
      </c>
      <c r="G21" s="39"/>
      <c r="H21" s="60"/>
      <c r="I21" s="61"/>
    </row>
    <row r="22" spans="1:11" x14ac:dyDescent="0.25">
      <c r="A22" s="21"/>
      <c r="B22" s="22" t="s">
        <v>16</v>
      </c>
      <c r="C22" s="23">
        <v>4</v>
      </c>
      <c r="D22" s="38">
        <v>1229792.7875922001</v>
      </c>
      <c r="E22" s="25">
        <f t="shared" si="0"/>
        <v>307448.19689805002</v>
      </c>
      <c r="F22" s="38">
        <v>405831.61990542593</v>
      </c>
      <c r="G22" s="39">
        <f t="shared" si="2"/>
        <v>101457.90497635648</v>
      </c>
      <c r="H22" s="60">
        <v>1</v>
      </c>
      <c r="I22" s="61">
        <v>0</v>
      </c>
    </row>
    <row r="23" spans="1:11" x14ac:dyDescent="0.25">
      <c r="A23" s="21"/>
      <c r="B23" s="22" t="s">
        <v>17</v>
      </c>
      <c r="C23" s="23">
        <v>3</v>
      </c>
      <c r="D23" s="38">
        <v>1015615.3920002998</v>
      </c>
      <c r="E23" s="25">
        <f t="shared" si="0"/>
        <v>338538.46400009992</v>
      </c>
      <c r="F23" s="38">
        <v>335153.07936009893</v>
      </c>
      <c r="G23" s="39">
        <f t="shared" si="2"/>
        <v>111717.69312003297</v>
      </c>
      <c r="H23" s="60">
        <v>1</v>
      </c>
      <c r="I23" s="61">
        <v>0</v>
      </c>
    </row>
    <row r="24" spans="1:11" x14ac:dyDescent="0.25">
      <c r="A24" s="21"/>
      <c r="B24" s="30" t="s">
        <v>18</v>
      </c>
      <c r="C24" s="23">
        <v>1</v>
      </c>
      <c r="D24" s="38">
        <v>407627.94644909992</v>
      </c>
      <c r="E24" s="25">
        <f t="shared" si="0"/>
        <v>407627.94644909992</v>
      </c>
      <c r="F24" s="38">
        <v>134517.22232820297</v>
      </c>
      <c r="G24" s="39">
        <f t="shared" si="2"/>
        <v>134517.22232820297</v>
      </c>
      <c r="H24" s="60">
        <v>1</v>
      </c>
      <c r="I24" s="61">
        <v>0</v>
      </c>
    </row>
    <row r="25" spans="1:11" x14ac:dyDescent="0.25">
      <c r="A25" s="21"/>
      <c r="B25" s="22"/>
      <c r="C25" s="23"/>
      <c r="D25" s="38"/>
      <c r="E25" s="25"/>
      <c r="F25" s="40"/>
      <c r="G25" s="39"/>
      <c r="H25" s="60"/>
      <c r="I25" s="61"/>
    </row>
    <row r="26" spans="1:11" x14ac:dyDescent="0.25">
      <c r="A26" s="28" t="s">
        <v>23</v>
      </c>
      <c r="B26" s="22"/>
      <c r="C26" s="23"/>
      <c r="D26" s="38"/>
      <c r="E26" s="25"/>
      <c r="F26" s="40"/>
      <c r="G26" s="39"/>
      <c r="H26" s="60"/>
      <c r="I26" s="61"/>
    </row>
    <row r="27" spans="1:11" x14ac:dyDescent="0.25">
      <c r="A27" s="21"/>
      <c r="B27" s="22" t="s">
        <v>12</v>
      </c>
      <c r="C27" s="23">
        <v>234</v>
      </c>
      <c r="D27" s="38">
        <v>28731113.580416407</v>
      </c>
      <c r="E27" s="25">
        <f t="shared" si="0"/>
        <v>122782.53666844619</v>
      </c>
      <c r="F27" s="38">
        <v>9481267.4815374482</v>
      </c>
      <c r="G27" s="39">
        <f t="shared" si="2"/>
        <v>40518.237100587387</v>
      </c>
      <c r="H27" s="60">
        <v>0.98</v>
      </c>
      <c r="I27" s="61">
        <v>0.02</v>
      </c>
    </row>
    <row r="28" spans="1:11" x14ac:dyDescent="0.25">
      <c r="A28" s="21"/>
      <c r="B28" s="22" t="s">
        <v>13</v>
      </c>
      <c r="C28" s="23">
        <v>281</v>
      </c>
      <c r="D28" s="38">
        <v>49765154.208014794</v>
      </c>
      <c r="E28" s="25">
        <f t="shared" si="0"/>
        <v>177100.19291108468</v>
      </c>
      <c r="F28" s="38">
        <v>16422500.888644764</v>
      </c>
      <c r="G28" s="39">
        <f t="shared" si="2"/>
        <v>58443.063660657521</v>
      </c>
      <c r="H28" s="60">
        <v>0.97</v>
      </c>
      <c r="I28" s="61">
        <v>0.03</v>
      </c>
    </row>
    <row r="29" spans="1:11" x14ac:dyDescent="0.25">
      <c r="A29" s="21"/>
      <c r="B29" s="22" t="s">
        <v>14</v>
      </c>
      <c r="C29" s="23">
        <v>84</v>
      </c>
      <c r="D29" s="38">
        <v>16692018.959678391</v>
      </c>
      <c r="E29" s="25">
        <f t="shared" si="0"/>
        <v>198714.51142474276</v>
      </c>
      <c r="F29" s="38">
        <v>5508366.256693868</v>
      </c>
      <c r="G29" s="39">
        <f t="shared" si="2"/>
        <v>65575.788770165091</v>
      </c>
      <c r="H29" s="60">
        <v>0.99</v>
      </c>
      <c r="I29" s="61">
        <v>0.01</v>
      </c>
    </row>
    <row r="30" spans="1:11" x14ac:dyDescent="0.25">
      <c r="A30" s="21"/>
      <c r="B30" s="22" t="s">
        <v>15</v>
      </c>
      <c r="C30" s="23">
        <v>454</v>
      </c>
      <c r="D30" s="38">
        <v>122012026.00493297</v>
      </c>
      <c r="E30" s="25">
        <f t="shared" si="0"/>
        <v>268748.95595800213</v>
      </c>
      <c r="F30" s="38">
        <v>40263968.581628405</v>
      </c>
      <c r="G30" s="39">
        <f t="shared" si="2"/>
        <v>88687.155466141863</v>
      </c>
      <c r="H30" s="60">
        <v>1</v>
      </c>
      <c r="I30" s="61">
        <v>0</v>
      </c>
    </row>
    <row r="31" spans="1:11" x14ac:dyDescent="0.25">
      <c r="A31" s="21"/>
      <c r="B31" s="22" t="s">
        <v>16</v>
      </c>
      <c r="C31" s="23">
        <v>97</v>
      </c>
      <c r="D31" s="38">
        <v>28630681.526865631</v>
      </c>
      <c r="E31" s="25">
        <f t="shared" si="0"/>
        <v>295161.66522541887</v>
      </c>
      <c r="F31" s="38">
        <v>9448124.9038656596</v>
      </c>
      <c r="G31" s="39">
        <f t="shared" si="2"/>
        <v>97403.34952438825</v>
      </c>
      <c r="H31" s="60">
        <v>1</v>
      </c>
      <c r="I31" s="61">
        <v>0</v>
      </c>
    </row>
    <row r="32" spans="1:11" x14ac:dyDescent="0.25">
      <c r="A32" s="21"/>
      <c r="B32" s="22" t="s">
        <v>17</v>
      </c>
      <c r="C32" s="23">
        <v>73</v>
      </c>
      <c r="D32" s="38">
        <v>26806719.190211993</v>
      </c>
      <c r="E32" s="25">
        <f t="shared" si="0"/>
        <v>367215.33137276705</v>
      </c>
      <c r="F32" s="38">
        <v>8846217.3327699583</v>
      </c>
      <c r="G32" s="39">
        <f t="shared" si="2"/>
        <v>121181.05935301313</v>
      </c>
      <c r="H32" s="60">
        <v>1</v>
      </c>
      <c r="I32" s="61">
        <v>0</v>
      </c>
    </row>
    <row r="33" spans="1:9" x14ac:dyDescent="0.25">
      <c r="A33" s="21"/>
      <c r="B33" s="30" t="s">
        <v>18</v>
      </c>
      <c r="C33" s="23">
        <v>114</v>
      </c>
      <c r="D33" s="38">
        <v>46255408.499605544</v>
      </c>
      <c r="E33" s="25">
        <f t="shared" si="0"/>
        <v>405749.19736496091</v>
      </c>
      <c r="F33" s="38">
        <v>15264284.804869795</v>
      </c>
      <c r="G33" s="39">
        <f t="shared" si="2"/>
        <v>133897.23513043681</v>
      </c>
      <c r="H33" s="60">
        <v>0.99</v>
      </c>
      <c r="I33" s="61">
        <v>0.01</v>
      </c>
    </row>
    <row r="34" spans="1:9" x14ac:dyDescent="0.25">
      <c r="A34" s="21"/>
      <c r="B34" s="30" t="s">
        <v>19</v>
      </c>
      <c r="C34" s="23">
        <v>1</v>
      </c>
      <c r="D34" s="38">
        <v>442172.68767359992</v>
      </c>
      <c r="E34" s="25">
        <f t="shared" si="0"/>
        <v>442172.68767359992</v>
      </c>
      <c r="F34" s="38">
        <v>145916.98693228798</v>
      </c>
      <c r="G34" s="39">
        <f t="shared" si="2"/>
        <v>145916.98693228798</v>
      </c>
      <c r="H34" s="60">
        <v>1</v>
      </c>
      <c r="I34" s="61">
        <v>0</v>
      </c>
    </row>
    <row r="35" spans="1:9" x14ac:dyDescent="0.25">
      <c r="A35" s="21"/>
      <c r="B35" s="30" t="s">
        <v>20</v>
      </c>
      <c r="C35" s="23">
        <v>1</v>
      </c>
      <c r="D35" s="38">
        <v>497444.27363279992</v>
      </c>
      <c r="E35" s="25">
        <f t="shared" si="0"/>
        <v>497444.27363279992</v>
      </c>
      <c r="F35" s="38">
        <v>164156.61029882397</v>
      </c>
      <c r="G35" s="39">
        <f t="shared" si="2"/>
        <v>164156.61029882397</v>
      </c>
      <c r="H35" s="60">
        <v>1</v>
      </c>
      <c r="I35" s="61">
        <v>0</v>
      </c>
    </row>
    <row r="36" spans="1:9" x14ac:dyDescent="0.25">
      <c r="A36" s="21"/>
      <c r="B36" s="30" t="s">
        <v>21</v>
      </c>
      <c r="C36" s="23">
        <v>0</v>
      </c>
      <c r="E36" s="25"/>
      <c r="F36" s="38">
        <v>0</v>
      </c>
      <c r="G36" s="39"/>
      <c r="H36" s="60"/>
      <c r="I36" s="61"/>
    </row>
    <row r="37" spans="1:9" x14ac:dyDescent="0.25">
      <c r="A37" s="21"/>
      <c r="B37" s="30" t="s">
        <v>24</v>
      </c>
      <c r="C37" s="23">
        <v>1</v>
      </c>
      <c r="D37" s="38">
        <v>594169.54906139988</v>
      </c>
      <c r="E37" s="25">
        <f t="shared" si="0"/>
        <v>594169.54906139988</v>
      </c>
      <c r="F37" s="38">
        <v>196075.95119026199</v>
      </c>
      <c r="G37" s="39">
        <f t="shared" si="2"/>
        <v>196075.95119026199</v>
      </c>
      <c r="H37" s="60">
        <v>1</v>
      </c>
      <c r="I37" s="61">
        <v>0</v>
      </c>
    </row>
    <row r="38" spans="1:9" x14ac:dyDescent="0.25">
      <c r="A38" s="21"/>
      <c r="B38" s="22"/>
      <c r="C38" s="23"/>
      <c r="D38" s="38"/>
      <c r="E38" s="25"/>
      <c r="F38" s="40"/>
      <c r="G38" s="39"/>
      <c r="H38" s="60"/>
      <c r="I38" s="61"/>
    </row>
    <row r="39" spans="1:9" x14ac:dyDescent="0.25">
      <c r="A39" s="28" t="s">
        <v>25</v>
      </c>
      <c r="B39" s="22"/>
      <c r="C39" s="23"/>
      <c r="D39" s="38"/>
      <c r="E39" s="25"/>
      <c r="F39" s="38"/>
      <c r="G39" s="39"/>
      <c r="H39" s="60"/>
      <c r="I39" s="61"/>
    </row>
    <row r="40" spans="1:9" x14ac:dyDescent="0.25">
      <c r="A40" s="21"/>
      <c r="B40" s="22" t="s">
        <v>12</v>
      </c>
      <c r="C40" s="23">
        <v>310</v>
      </c>
      <c r="D40" s="38">
        <v>41699359.375563197</v>
      </c>
      <c r="E40" s="25">
        <f t="shared" si="0"/>
        <v>134514.06250181678</v>
      </c>
      <c r="F40" s="38">
        <v>13760788.59393589</v>
      </c>
      <c r="G40" s="39">
        <f t="shared" si="2"/>
        <v>44389.640625599648</v>
      </c>
      <c r="H40" s="60">
        <v>0.97</v>
      </c>
      <c r="I40" s="61">
        <v>0.03</v>
      </c>
    </row>
    <row r="41" spans="1:9" x14ac:dyDescent="0.25">
      <c r="A41" s="21"/>
      <c r="B41" s="22" t="s">
        <v>13</v>
      </c>
      <c r="C41" s="23">
        <v>258</v>
      </c>
      <c r="D41" s="38">
        <v>43008202.824502543</v>
      </c>
      <c r="E41" s="25">
        <f t="shared" si="0"/>
        <v>166698.46056008738</v>
      </c>
      <c r="F41" s="38">
        <v>14192706.932085782</v>
      </c>
      <c r="G41" s="39">
        <f t="shared" si="2"/>
        <v>55010.491984828615</v>
      </c>
      <c r="H41" s="60">
        <v>0.98</v>
      </c>
      <c r="I41" s="61">
        <v>0.02</v>
      </c>
    </row>
    <row r="42" spans="1:9" x14ac:dyDescent="0.25">
      <c r="A42" s="21"/>
      <c r="B42" s="22" t="s">
        <v>14</v>
      </c>
      <c r="C42" s="23">
        <v>145</v>
      </c>
      <c r="D42" s="38">
        <v>33245858.954458669</v>
      </c>
      <c r="E42" s="25">
        <f t="shared" si="0"/>
        <v>229281.78589281841</v>
      </c>
      <c r="F42" s="38">
        <v>10971133.454971412</v>
      </c>
      <c r="G42" s="39">
        <f t="shared" si="2"/>
        <v>75662.989344630434</v>
      </c>
      <c r="H42" s="60">
        <v>0.99</v>
      </c>
      <c r="I42" s="61">
        <v>0.01</v>
      </c>
    </row>
    <row r="43" spans="1:9" x14ac:dyDescent="0.25">
      <c r="A43" s="21"/>
      <c r="B43" s="22" t="s">
        <v>15</v>
      </c>
      <c r="C43" s="23">
        <v>363</v>
      </c>
      <c r="D43" s="38">
        <v>95004947.315619066</v>
      </c>
      <c r="E43" s="25">
        <f t="shared" si="0"/>
        <v>261721.6179493638</v>
      </c>
      <c r="F43" s="38">
        <v>31351632.614154745</v>
      </c>
      <c r="G43" s="39">
        <f t="shared" si="2"/>
        <v>86368.133923291301</v>
      </c>
      <c r="H43" s="60">
        <v>1</v>
      </c>
      <c r="I43" s="61">
        <v>3.0000000000000001E-3</v>
      </c>
    </row>
    <row r="44" spans="1:9" x14ac:dyDescent="0.25">
      <c r="A44" s="21"/>
      <c r="B44" s="22" t="s">
        <v>16</v>
      </c>
      <c r="C44" s="23">
        <v>42</v>
      </c>
      <c r="D44" s="38">
        <v>12767736.356575212</v>
      </c>
      <c r="E44" s="25">
        <f t="shared" si="0"/>
        <v>303993.72277560027</v>
      </c>
      <c r="F44" s="38">
        <v>4213352.9976698132</v>
      </c>
      <c r="G44" s="39">
        <f t="shared" si="2"/>
        <v>100317.92851594793</v>
      </c>
      <c r="H44" s="60">
        <v>0.98</v>
      </c>
      <c r="I44" s="61">
        <v>0.02</v>
      </c>
    </row>
    <row r="45" spans="1:9" x14ac:dyDescent="0.25">
      <c r="A45" s="21"/>
      <c r="B45" s="22" t="s">
        <v>17</v>
      </c>
      <c r="C45" s="23">
        <v>18</v>
      </c>
      <c r="D45" s="38">
        <v>6121328.1449813992</v>
      </c>
      <c r="E45" s="25">
        <f t="shared" si="0"/>
        <v>340073.78583229997</v>
      </c>
      <c r="F45" s="38">
        <v>2020038.2878438621</v>
      </c>
      <c r="G45" s="39">
        <f t="shared" si="2"/>
        <v>112224.34932465901</v>
      </c>
      <c r="H45" s="60">
        <v>1</v>
      </c>
      <c r="I45" s="61">
        <v>0</v>
      </c>
    </row>
    <row r="46" spans="1:9" x14ac:dyDescent="0.25">
      <c r="A46" s="21"/>
      <c r="B46" s="30" t="s">
        <v>18</v>
      </c>
      <c r="C46" s="23">
        <v>3</v>
      </c>
      <c r="D46" s="38">
        <v>1174521.2016329998</v>
      </c>
      <c r="E46" s="25">
        <f t="shared" si="0"/>
        <v>391507.06721099996</v>
      </c>
      <c r="F46" s="38">
        <v>387591.99653888994</v>
      </c>
      <c r="G46" s="39">
        <f t="shared" si="2"/>
        <v>129197.33217962999</v>
      </c>
      <c r="H46" s="60">
        <v>1</v>
      </c>
      <c r="I46" s="61">
        <v>0</v>
      </c>
    </row>
    <row r="47" spans="1:9" x14ac:dyDescent="0.25">
      <c r="A47" s="21"/>
      <c r="B47" s="30" t="s">
        <v>19</v>
      </c>
      <c r="C47" s="23">
        <v>1</v>
      </c>
      <c r="D47" s="38">
        <v>449081.6359184999</v>
      </c>
      <c r="E47" s="25">
        <f t="shared" si="0"/>
        <v>449081.6359184999</v>
      </c>
      <c r="F47" s="38">
        <v>148196.93985310497</v>
      </c>
      <c r="G47" s="39">
        <f t="shared" si="2"/>
        <v>148196.93985310497</v>
      </c>
      <c r="H47" s="60">
        <v>1</v>
      </c>
      <c r="I47" s="61">
        <v>0</v>
      </c>
    </row>
    <row r="48" spans="1:9" ht="14.4" thickBot="1" x14ac:dyDescent="0.3">
      <c r="A48" s="31"/>
      <c r="B48" s="22"/>
      <c r="C48" s="32"/>
      <c r="D48" s="41"/>
      <c r="E48" s="42"/>
      <c r="F48" s="43"/>
      <c r="G48" s="42"/>
      <c r="H48" s="62"/>
      <c r="I48" s="33"/>
    </row>
    <row r="49" spans="2:9" s="1" customFormat="1" ht="14.4" thickBot="1" x14ac:dyDescent="0.3">
      <c r="B49" s="34" t="s">
        <v>26</v>
      </c>
      <c r="C49" s="35">
        <f>SUM(C5:C48)</f>
        <v>3270</v>
      </c>
      <c r="D49" s="44">
        <f>SUM(D5:D48)</f>
        <v>760260686.21103883</v>
      </c>
      <c r="E49" s="45">
        <f>ROUND(SUM(D49/C49),0)</f>
        <v>232496</v>
      </c>
      <c r="F49" s="46">
        <f>SUM(F5:F48)</f>
        <v>250886026.44964355</v>
      </c>
      <c r="G49" s="45">
        <f>ROUND(SUM(F49/C49),0)</f>
        <v>76724</v>
      </c>
      <c r="H49" s="63"/>
      <c r="I49" s="36"/>
    </row>
    <row r="50" spans="2:9" s="1" customFormat="1" x14ac:dyDescent="0.25">
      <c r="C50" s="37"/>
      <c r="D50" s="47"/>
      <c r="E50" s="48"/>
      <c r="F50" s="48"/>
      <c r="G50" s="48"/>
      <c r="H50" s="63"/>
      <c r="I50" s="36"/>
    </row>
    <row r="51" spans="2:9" x14ac:dyDescent="0.25">
      <c r="D51" s="49"/>
      <c r="E51" s="50"/>
      <c r="F51" s="50"/>
      <c r="G51" s="50"/>
      <c r="H51" s="60"/>
    </row>
    <row r="52" spans="2:9" x14ac:dyDescent="0.25">
      <c r="D52" s="49"/>
      <c r="E52" s="50"/>
      <c r="F52" s="50"/>
      <c r="G52" s="50"/>
      <c r="H52" s="60"/>
    </row>
    <row r="53" spans="2:9" x14ac:dyDescent="0.25">
      <c r="D53" s="49"/>
      <c r="E53" s="50"/>
      <c r="F53" s="50"/>
      <c r="G53" s="50"/>
      <c r="H53" s="60"/>
    </row>
    <row r="54" spans="2:9" x14ac:dyDescent="0.25">
      <c r="D54" s="49"/>
      <c r="E54" s="50"/>
      <c r="F54" s="50"/>
      <c r="G54" s="50"/>
      <c r="H54" s="60"/>
    </row>
    <row r="55" spans="2:9" x14ac:dyDescent="0.25">
      <c r="D55" s="49"/>
      <c r="E55" s="50"/>
      <c r="F55" s="50"/>
      <c r="G55" s="50"/>
      <c r="H55" s="60"/>
    </row>
    <row r="56" spans="2:9" x14ac:dyDescent="0.25">
      <c r="D56" s="49"/>
      <c r="E56" s="50"/>
      <c r="F56" s="50"/>
      <c r="G56" s="50"/>
      <c r="H56" s="60"/>
    </row>
    <row r="57" spans="2:9" x14ac:dyDescent="0.25">
      <c r="D57" s="49"/>
      <c r="E57" s="50"/>
      <c r="F57" s="50"/>
      <c r="G57" s="50"/>
      <c r="H57" s="60"/>
    </row>
    <row r="58" spans="2:9" x14ac:dyDescent="0.25">
      <c r="D58" s="49"/>
      <c r="E58" s="50"/>
      <c r="F58" s="50"/>
      <c r="G58" s="50"/>
      <c r="H58" s="60"/>
    </row>
    <row r="59" spans="2:9" x14ac:dyDescent="0.25">
      <c r="D59" s="49"/>
      <c r="E59" s="50"/>
      <c r="F59" s="50"/>
      <c r="G59" s="50"/>
      <c r="H59" s="60"/>
    </row>
    <row r="60" spans="2:9" x14ac:dyDescent="0.25">
      <c r="D60" s="49"/>
      <c r="E60" s="50"/>
      <c r="F60" s="50"/>
      <c r="G60" s="50"/>
      <c r="H60" s="60"/>
    </row>
    <row r="61" spans="2:9" x14ac:dyDescent="0.25">
      <c r="D61" s="49"/>
      <c r="E61" s="50"/>
      <c r="F61" s="50"/>
      <c r="G61" s="50"/>
      <c r="H61" s="60"/>
    </row>
    <row r="62" spans="2:9" x14ac:dyDescent="0.25">
      <c r="D62" s="49"/>
      <c r="E62" s="50"/>
      <c r="F62" s="50"/>
      <c r="G62" s="50"/>
      <c r="H62" s="60"/>
    </row>
    <row r="63" spans="2:9" x14ac:dyDescent="0.25">
      <c r="D63" s="49"/>
      <c r="E63" s="50"/>
      <c r="F63" s="50"/>
      <c r="G63" s="50"/>
      <c r="H63" s="60"/>
    </row>
    <row r="64" spans="2:9" x14ac:dyDescent="0.25">
      <c r="D64" s="49"/>
      <c r="E64" s="50"/>
      <c r="F64" s="50"/>
      <c r="G64" s="50"/>
    </row>
    <row r="65" spans="4:7" x14ac:dyDescent="0.25">
      <c r="D65" s="49"/>
      <c r="E65" s="50"/>
      <c r="F65" s="50"/>
      <c r="G65" s="50"/>
    </row>
    <row r="66" spans="4:7" x14ac:dyDescent="0.25">
      <c r="D66" s="49"/>
      <c r="E66" s="50"/>
      <c r="F66" s="50"/>
      <c r="G66" s="50"/>
    </row>
    <row r="67" spans="4:7" x14ac:dyDescent="0.25">
      <c r="D67" s="49"/>
      <c r="E67" s="50"/>
      <c r="F67" s="50"/>
      <c r="G67" s="50"/>
    </row>
    <row r="68" spans="4:7" x14ac:dyDescent="0.25">
      <c r="D68" s="49"/>
      <c r="E68" s="50"/>
      <c r="F68" s="50"/>
      <c r="G68" s="50"/>
    </row>
    <row r="69" spans="4:7" x14ac:dyDescent="0.25">
      <c r="D69" s="49"/>
      <c r="E69" s="50"/>
      <c r="F69" s="50"/>
      <c r="G69" s="50"/>
    </row>
    <row r="70" spans="4:7" x14ac:dyDescent="0.25">
      <c r="D70" s="49"/>
      <c r="E70" s="50"/>
      <c r="F70" s="50"/>
      <c r="G70" s="50"/>
    </row>
    <row r="71" spans="4:7" x14ac:dyDescent="0.25">
      <c r="D71" s="49"/>
      <c r="E71" s="50"/>
      <c r="F71" s="50"/>
      <c r="G71" s="50"/>
    </row>
    <row r="72" spans="4:7" x14ac:dyDescent="0.25">
      <c r="D72" s="49"/>
      <c r="E72" s="50"/>
      <c r="F72" s="50"/>
      <c r="G72" s="50"/>
    </row>
    <row r="73" spans="4:7" x14ac:dyDescent="0.25">
      <c r="D73" s="49"/>
      <c r="E73" s="50"/>
      <c r="F73" s="50"/>
      <c r="G73" s="50"/>
    </row>
    <row r="74" spans="4:7" x14ac:dyDescent="0.25">
      <c r="D74" s="49"/>
      <c r="E74" s="50"/>
      <c r="F74" s="50"/>
      <c r="G74" s="50"/>
    </row>
    <row r="75" spans="4:7" x14ac:dyDescent="0.25">
      <c r="D75" s="49"/>
      <c r="E75" s="50"/>
      <c r="F75" s="50"/>
      <c r="G75" s="50"/>
    </row>
  </sheetData>
  <mergeCells count="4">
    <mergeCell ref="C2:G2"/>
    <mergeCell ref="H2:I2"/>
    <mergeCell ref="D3:E3"/>
    <mergeCell ref="F3:G3"/>
  </mergeCells>
  <pageMargins left="0.70866141732283472" right="0.70866141732283472" top="0.74803149606299213" bottom="0.74803149606299213" header="0.31496062992125984" footer="0.31496062992125984"/>
  <pageSetup paperSize="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31.3.24</vt:lpstr>
      <vt:lpstr>'Summary 31.3.24'!Print_Area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Janet</dc:creator>
  <cp:lastModifiedBy>Wellington Gada</cp:lastModifiedBy>
  <dcterms:created xsi:type="dcterms:W3CDTF">2023-07-10T14:10:26Z</dcterms:created>
  <dcterms:modified xsi:type="dcterms:W3CDTF">2024-07-08T17:36:57Z</dcterms:modified>
</cp:coreProperties>
</file>